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77.127.200\400 事務部共有\○医事・経営企画\算定・病歴係\1.健康診断\3.申込時お知らせ\Ｒ8年度より(ホームページ用）\"/>
    </mc:Choice>
  </mc:AlternateContent>
  <xr:revisionPtr revIDLastSave="0" documentId="13_ncr:1_{779A6FEC-5345-482B-A2F5-11276B2CDA6C}" xr6:coauthVersionLast="47" xr6:coauthVersionMax="47" xr10:uidLastSave="{00000000-0000-0000-0000-000000000000}"/>
  <workbookProtection workbookAlgorithmName="SHA-512" workbookHashValue="74s0IVY8nMyenDVBJCHm2PLXqXJ5Ebcgfmu1r3paXidrKr5gi7vu0JG7T/4sDNT0R10iY93U5KdWnevCfj7kJw==" workbookSaltValue="AsPxlkd2iROScxsNUr1CsA==" workbookSpinCount="100000" lockStructure="1"/>
  <bookViews>
    <workbookView xWindow="-120" yWindow="-120" windowWidth="29040" windowHeight="15720" xr2:uid="{9C0F8490-0FF9-47C0-9AD9-FE656ACE9AFE}"/>
  </bookViews>
  <sheets>
    <sheet name="申込名簿" sheetId="3" r:id="rId1"/>
    <sheet name="マスタ"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5" i="3" l="1"/>
  <c r="AL25" i="3"/>
  <c r="AH25" i="3"/>
  <c r="AN24" i="3"/>
  <c r="AL24" i="3"/>
  <c r="AH24" i="3"/>
  <c r="AN22" i="3"/>
  <c r="AL22" i="3"/>
  <c r="AH22" i="3"/>
  <c r="AN21" i="3"/>
  <c r="AL21" i="3"/>
  <c r="AH21" i="3"/>
  <c r="AN19" i="3"/>
  <c r="AL19" i="3"/>
  <c r="AH19" i="3"/>
  <c r="AN18" i="3"/>
  <c r="AL18" i="3"/>
  <c r="AH18" i="3"/>
  <c r="AN16" i="3"/>
  <c r="AL16" i="3"/>
  <c r="AH16" i="3"/>
  <c r="AN15" i="3"/>
  <c r="AL15" i="3"/>
  <c r="AH15" i="3"/>
  <c r="AN13" i="3"/>
  <c r="AL13" i="3"/>
  <c r="AH13" i="3"/>
  <c r="AN12" i="3"/>
  <c r="AL12" i="3"/>
  <c r="AH12" i="3"/>
  <c r="AL10" i="3"/>
  <c r="AH10" i="3"/>
  <c r="AN10" i="3"/>
  <c r="AH9" i="3"/>
  <c r="AN9" i="3"/>
  <c r="AL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カルテManGo</author>
  </authors>
  <commentList>
    <comment ref="L6" authorId="0" shapeId="0" xr:uid="{D2D8BCBB-4AC1-4121-AB93-B0E6A96BFDA8}">
      <text>
        <r>
          <rPr>
            <b/>
            <sz val="12"/>
            <color indexed="81"/>
            <rFont val="MS P ゴシック"/>
            <family val="3"/>
            <charset val="128"/>
          </rPr>
          <t>※　女性の方へ
妊娠中又は妊娠の疑いがある方は検査により医師の判断が必要となりますので必ず下記の空欄にご記入ください。</t>
        </r>
      </text>
    </comment>
    <comment ref="AD6" authorId="0" shapeId="0" xr:uid="{88E49FD2-405F-4A89-8DEA-2CE892FB2CA6}">
      <text>
        <r>
          <rPr>
            <b/>
            <sz val="12"/>
            <color indexed="81"/>
            <rFont val="MS P ゴシック"/>
            <family val="3"/>
            <charset val="128"/>
          </rPr>
          <t>黄色セルは選択式、
緑色セルは入力式となっています。</t>
        </r>
      </text>
    </comment>
    <comment ref="AH6" authorId="0" shapeId="0" xr:uid="{B5A79187-DA20-455B-9BBF-85489543A9E6}">
      <text>
        <r>
          <rPr>
            <b/>
            <sz val="12"/>
            <color indexed="81"/>
            <rFont val="MS P ゴシック"/>
            <family val="3"/>
            <charset val="128"/>
          </rPr>
          <t>該当箇所に〇を付けると表示されます</t>
        </r>
      </text>
    </comment>
    <comment ref="AH9" authorId="0" shapeId="0" xr:uid="{CE5E8C23-DD69-4908-BBB1-591011E85D5C}">
      <text>
        <r>
          <rPr>
            <b/>
            <sz val="12"/>
            <color indexed="81"/>
            <rFont val="MS P ゴシック"/>
            <family val="3"/>
            <charset val="128"/>
          </rPr>
          <t xml:space="preserve">★乳がん・子宮頚がん検診希望者の方へ  
当院は上記の検診を外部の病院に委託しております。 
原則、健診日の午後に受診していただいておりますが胃内視鏡（カメラ）をされる方に関しましては、検査に時間要する為、別日を推奨しております。      
●乳がん「さがら病院宮崎」
　宮崎市下原町247-19
　月曜日～金曜日　  13時30分～14時30分
●子宮頸がん「うえやま貴子クリニック」
　宮崎市松山2丁目23-2　2階     
　月曜日、水曜日、金曜日 　15時00分～15時30分
同日に乳がん・子宮頸がん検診の受診が難しい方は別日に受けていただく事も可能です。      </t>
        </r>
        <r>
          <rPr>
            <b/>
            <sz val="11"/>
            <color indexed="81"/>
            <rFont val="MS P ゴシック"/>
            <family val="3"/>
            <charset val="128"/>
          </rPr>
          <t xml:space="preserve">
</t>
        </r>
      </text>
    </comment>
  </commentList>
</comments>
</file>

<file path=xl/sharedStrings.xml><?xml version="1.0" encoding="utf-8"?>
<sst xmlns="http://schemas.openxmlformats.org/spreadsheetml/2006/main" count="139" uniqueCount="52">
  <si>
    <t>◆健康診断　申込名簿◆</t>
    <rPh sb="1" eb="5">
      <t>ケンコウシンダン</t>
    </rPh>
    <rPh sb="6" eb="8">
      <t>モウシコ</t>
    </rPh>
    <rPh sb="8" eb="10">
      <t>メイボ</t>
    </rPh>
    <phoneticPr fontId="1"/>
  </si>
  <si>
    <t>事業所名</t>
    <rPh sb="0" eb="3">
      <t>ジギョウショ</t>
    </rPh>
    <rPh sb="3" eb="4">
      <t>メイ</t>
    </rPh>
    <phoneticPr fontId="1"/>
  </si>
  <si>
    <t>TEL</t>
  </si>
  <si>
    <t>ＦＡＸ</t>
  </si>
  <si>
    <t>ご担当者名</t>
    <rPh sb="1" eb="3">
      <t>タントウ</t>
    </rPh>
    <rPh sb="3" eb="4">
      <t>シャ</t>
    </rPh>
    <rPh sb="4" eb="5">
      <t>メイ</t>
    </rPh>
    <phoneticPr fontId="1"/>
  </si>
  <si>
    <t>保険者番号（8桁）</t>
    <rPh sb="0" eb="3">
      <t>ホケンシャ</t>
    </rPh>
    <rPh sb="3" eb="5">
      <t>バンゴウ</t>
    </rPh>
    <rPh sb="7" eb="8">
      <t>ケタ</t>
    </rPh>
    <phoneticPr fontId="1"/>
  </si>
  <si>
    <t>No</t>
  </si>
  <si>
    <t>保険証
番号</t>
    <rPh sb="0" eb="3">
      <t>ホケンショ</t>
    </rPh>
    <rPh sb="4" eb="6">
      <t>バンゴウ</t>
    </rPh>
    <phoneticPr fontId="1"/>
  </si>
  <si>
    <t>健診希望日
※第3希望まで</t>
    <rPh sb="0" eb="2">
      <t>ケンシン</t>
    </rPh>
    <rPh sb="2" eb="4">
      <t>キボウ</t>
    </rPh>
    <rPh sb="4" eb="5">
      <t>ビ</t>
    </rPh>
    <phoneticPr fontId="1"/>
  </si>
  <si>
    <t>フリガナ</t>
  </si>
  <si>
    <t>性別</t>
    <rPh sb="0" eb="2">
      <t>セイベツ</t>
    </rPh>
    <phoneticPr fontId="1"/>
  </si>
  <si>
    <t>〒（受診者宅）</t>
    <rPh sb="2" eb="4">
      <t>ジュシン</t>
    </rPh>
    <rPh sb="4" eb="5">
      <t>シャ</t>
    </rPh>
    <rPh sb="5" eb="6">
      <t>タク</t>
    </rPh>
    <phoneticPr fontId="1"/>
  </si>
  <si>
    <t>希望プラン</t>
    <rPh sb="0" eb="2">
      <t>キボウ</t>
    </rPh>
    <phoneticPr fontId="1"/>
  </si>
  <si>
    <t>胃検査</t>
    <rPh sb="0" eb="1">
      <t>イ</t>
    </rPh>
    <rPh sb="1" eb="3">
      <t>ケンサ</t>
    </rPh>
    <phoneticPr fontId="1"/>
  </si>
  <si>
    <t>追加検診（検査）に〇</t>
    <rPh sb="0" eb="2">
      <t>ツイカ</t>
    </rPh>
    <rPh sb="2" eb="4">
      <t>ケンシン</t>
    </rPh>
    <rPh sb="5" eb="7">
      <t>ケンサ</t>
    </rPh>
    <phoneticPr fontId="1"/>
  </si>
  <si>
    <t>備考</t>
    <rPh sb="0" eb="2">
      <t>ビコウ</t>
    </rPh>
    <phoneticPr fontId="1"/>
  </si>
  <si>
    <t>氏名</t>
    <rPh sb="0" eb="2">
      <t>シメイ</t>
    </rPh>
    <phoneticPr fontId="1"/>
  </si>
  <si>
    <t>例</t>
    <rPh sb="0" eb="1">
      <t>レイ</t>
    </rPh>
    <phoneticPr fontId="1"/>
  </si>
  <si>
    <t>月</t>
    <rPh sb="0" eb="1">
      <t>ツキ</t>
    </rPh>
    <phoneticPr fontId="1"/>
  </si>
  <si>
    <t>日</t>
    <rPh sb="0" eb="1">
      <t>ニチ</t>
    </rPh>
    <phoneticPr fontId="1"/>
  </si>
  <si>
    <t>〒</t>
  </si>
  <si>
    <t>-</t>
  </si>
  <si>
    <t>A：一般（バリウム）</t>
    <rPh sb="2" eb="4">
      <t>イッパン</t>
    </rPh>
    <phoneticPr fontId="1"/>
  </si>
  <si>
    <t>プラン A　
胃カメラ変更（+6,000円）</t>
  </si>
  <si>
    <t>肝炎ウイルス検査</t>
  </si>
  <si>
    <t>住所</t>
    <rPh sb="0" eb="2">
      <t>ジュウショ</t>
    </rPh>
    <phoneticPr fontId="1"/>
  </si>
  <si>
    <t>宮崎市大字田吉4374番地1</t>
    <rPh sb="0" eb="2">
      <t>ミヤザキ</t>
    </rPh>
    <rPh sb="2" eb="3">
      <t>シ</t>
    </rPh>
    <rPh sb="3" eb="4">
      <t>オオ</t>
    </rPh>
    <rPh sb="4" eb="5">
      <t>ジ</t>
    </rPh>
    <rPh sb="5" eb="7">
      <t>タヨシ</t>
    </rPh>
    <rPh sb="11" eb="13">
      <t>バンチ</t>
    </rPh>
    <phoneticPr fontId="1"/>
  </si>
  <si>
    <t>乳がん検診</t>
    <rPh sb="0" eb="1">
      <t>ニュウ</t>
    </rPh>
    <rPh sb="3" eb="5">
      <t>ケンシン</t>
    </rPh>
    <phoneticPr fontId="1"/>
  </si>
  <si>
    <t>年</t>
    <rPh sb="0" eb="1">
      <t>ネン</t>
    </rPh>
    <phoneticPr fontId="1"/>
  </si>
  <si>
    <t>日</t>
    <rPh sb="0" eb="1">
      <t>ヒ</t>
    </rPh>
    <phoneticPr fontId="1"/>
  </si>
  <si>
    <t>子宮頚がん検診</t>
    <rPh sb="0" eb="3">
      <t>シキュウケイ</t>
    </rPh>
    <rPh sb="5" eb="7">
      <t>ケンシン</t>
    </rPh>
    <phoneticPr fontId="1"/>
  </si>
  <si>
    <t>※乳がん・子宮頚がん検診　希望日は備考にご入力ください。</t>
    <rPh sb="1" eb="2">
      <t>ニュウ</t>
    </rPh>
    <rPh sb="5" eb="8">
      <t>シキュウケイ</t>
    </rPh>
    <rPh sb="10" eb="12">
      <t>ケンシン</t>
    </rPh>
    <rPh sb="13" eb="16">
      <t>キボウビ</t>
    </rPh>
    <rPh sb="17" eb="19">
      <t>ビコウ</t>
    </rPh>
    <rPh sb="21" eb="23">
      <t>ニュウリョク</t>
    </rPh>
    <phoneticPr fontId="1"/>
  </si>
  <si>
    <t>※ご質問等ございましたらご記入ください。</t>
  </si>
  <si>
    <t>※氏名・フリガナ・生年月日はお間違いないよう正確にご入力ください。</t>
    <rPh sb="1" eb="3">
      <t>シメイ</t>
    </rPh>
    <rPh sb="9" eb="11">
      <t>セイネン</t>
    </rPh>
    <rPh sb="11" eb="13">
      <t>ガッピ</t>
    </rPh>
    <rPh sb="15" eb="17">
      <t>マチガ</t>
    </rPh>
    <rPh sb="22" eb="24">
      <t>セイカク</t>
    </rPh>
    <rPh sb="26" eb="28">
      <t>ニュウリョク</t>
    </rPh>
    <phoneticPr fontId="1"/>
  </si>
  <si>
    <t>※印刷はモノクロ（白黒）印刷でお願い致します。</t>
    <rPh sb="1" eb="3">
      <t>インサツ</t>
    </rPh>
    <rPh sb="9" eb="11">
      <t>シロクロ</t>
    </rPh>
    <rPh sb="12" eb="14">
      <t>インサツ</t>
    </rPh>
    <rPh sb="16" eb="17">
      <t>ネガ</t>
    </rPh>
    <rPh sb="18" eb="19">
      <t>イタ</t>
    </rPh>
    <phoneticPr fontId="1"/>
  </si>
  <si>
    <t>独立行政法人国立病院機構宮崎東病院</t>
    <rPh sb="0" eb="17">
      <t>ドクリツギョウセイホウジンコクリツビョウインキコウミヤザキヒガシビョウイン</t>
    </rPh>
    <phoneticPr fontId="1"/>
  </si>
  <si>
    <t>TEL　0985-56-2311（代）</t>
    <rPh sb="17" eb="18">
      <t>ダイ</t>
    </rPh>
    <phoneticPr fontId="1"/>
  </si>
  <si>
    <t>FAX　0985-56-2257　　　</t>
  </si>
  <si>
    <t>令和8年3月12日改訂</t>
    <rPh sb="0" eb="2">
      <t>レイワ</t>
    </rPh>
    <rPh sb="3" eb="4">
      <t>ネン</t>
    </rPh>
    <rPh sb="5" eb="6">
      <t>ガツ</t>
    </rPh>
    <rPh sb="8" eb="9">
      <t>ニチ</t>
    </rPh>
    <rPh sb="9" eb="11">
      <t>カイテイ</t>
    </rPh>
    <phoneticPr fontId="1"/>
  </si>
  <si>
    <t>プラン</t>
  </si>
  <si>
    <t>B：若年層健診</t>
    <rPh sb="2" eb="5">
      <t>ジャクネンソウ</t>
    </rPh>
    <rPh sb="5" eb="7">
      <t>ケンシン</t>
    </rPh>
    <phoneticPr fontId="1"/>
  </si>
  <si>
    <t>プランA　
胃検査なし（-2,770円）</t>
  </si>
  <si>
    <t>C：企業健診</t>
    <rPh sb="2" eb="4">
      <t>キギョウ</t>
    </rPh>
    <rPh sb="4" eb="6">
      <t>ケンシン</t>
    </rPh>
    <phoneticPr fontId="1"/>
  </si>
  <si>
    <t>プランC・D・その他　
胃カメラ追加（+13,200円）</t>
  </si>
  <si>
    <t>D：法定健診</t>
    <rPh sb="2" eb="4">
      <t>ホウテイ</t>
    </rPh>
    <rPh sb="4" eb="6">
      <t>ケンシン</t>
    </rPh>
    <phoneticPr fontId="1"/>
  </si>
  <si>
    <t>その他の健診</t>
    <rPh sb="2" eb="3">
      <t>タ</t>
    </rPh>
    <rPh sb="4" eb="6">
      <t>ケンシン</t>
    </rPh>
    <phoneticPr fontId="1"/>
  </si>
  <si>
    <t>生年月日</t>
    <rPh sb="0" eb="2">
      <t>セイネン</t>
    </rPh>
    <rPh sb="2" eb="4">
      <t>ガッピ</t>
    </rPh>
    <phoneticPr fontId="1"/>
  </si>
  <si>
    <t>○</t>
  </si>
  <si>
    <t>0911</t>
    <phoneticPr fontId="1"/>
  </si>
  <si>
    <t>女性</t>
  </si>
  <si>
    <t>宮崎 花子</t>
    <rPh sb="0" eb="2">
      <t>ミヤザキ</t>
    </rPh>
    <rPh sb="3" eb="5">
      <t>ハナコ</t>
    </rPh>
    <phoneticPr fontId="1"/>
  </si>
  <si>
    <t>ミヤザキ　ハナコ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</si>
</sst>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20"/>
      <color theme="1"/>
      <name val="ＭＳ Ｐ明朝"/>
      <family val="1"/>
      <charset val="128"/>
    </font>
    <font>
      <sz val="20"/>
      <color theme="1"/>
      <name val="游ゴシック"/>
      <family val="2"/>
      <charset val="128"/>
      <scheme val="minor"/>
    </font>
    <font>
      <sz val="11"/>
      <color theme="1"/>
      <name val="ＭＳ Ｐ明朝"/>
      <family val="1"/>
      <charset val="128"/>
    </font>
    <font>
      <sz val="10"/>
      <color theme="1"/>
      <name val="游ゴシック"/>
      <family val="2"/>
      <charset val="128"/>
      <scheme val="minor"/>
    </font>
    <font>
      <sz val="10"/>
      <color theme="1"/>
      <name val="ＭＳ Ｐ明朝"/>
      <family val="1"/>
      <charset val="128"/>
    </font>
    <font>
      <sz val="14"/>
      <color theme="1"/>
      <name val="ＭＳ Ｐ明朝"/>
      <family val="1"/>
      <charset val="128"/>
    </font>
    <font>
      <sz val="12"/>
      <color theme="1"/>
      <name val="ＭＳ Ｐ明朝"/>
      <family val="1"/>
      <charset val="128"/>
    </font>
    <font>
      <sz val="12"/>
      <color theme="1"/>
      <name val="游ゴシック"/>
      <family val="2"/>
      <charset val="128"/>
      <scheme val="minor"/>
    </font>
    <font>
      <b/>
      <sz val="12"/>
      <color indexed="81"/>
      <name val="MS P ゴシック"/>
      <family val="3"/>
      <charset val="128"/>
    </font>
    <font>
      <b/>
      <sz val="11"/>
      <color indexed="81"/>
      <name val="MS P ゴシック"/>
      <family val="3"/>
      <charset val="128"/>
    </font>
    <font>
      <sz val="13"/>
      <color theme="1"/>
      <name val="ＭＳ Ｐ明朝"/>
      <family val="1"/>
      <charset val="128"/>
    </font>
    <font>
      <sz val="16"/>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67">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auto="1"/>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bottom style="thick">
        <color auto="1"/>
      </bottom>
      <diagonal/>
    </border>
    <border>
      <left/>
      <right/>
      <top/>
      <bottom style="thick">
        <color auto="1"/>
      </bottom>
      <diagonal/>
    </border>
    <border>
      <left/>
      <right style="thin">
        <color indexed="64"/>
      </right>
      <top/>
      <bottom style="thick">
        <color auto="1"/>
      </bottom>
      <diagonal/>
    </border>
    <border>
      <left style="thin">
        <color indexed="64"/>
      </left>
      <right/>
      <top style="thin">
        <color indexed="64"/>
      </top>
      <bottom style="thick">
        <color auto="1"/>
      </bottom>
      <diagonal/>
    </border>
    <border>
      <left/>
      <right/>
      <top style="thin">
        <color indexed="64"/>
      </top>
      <bottom style="thick">
        <color auto="1"/>
      </bottom>
      <diagonal/>
    </border>
    <border>
      <left/>
      <right style="thin">
        <color indexed="64"/>
      </right>
      <top style="thin">
        <color indexed="64"/>
      </top>
      <bottom style="thick">
        <color auto="1"/>
      </bottom>
      <diagonal/>
    </border>
    <border>
      <left style="thin">
        <color indexed="64"/>
      </left>
      <right style="thin">
        <color indexed="64"/>
      </right>
      <top style="thick">
        <color auto="1"/>
      </top>
      <bottom/>
      <diagonal/>
    </border>
    <border>
      <left style="thin">
        <color indexed="64"/>
      </left>
      <right/>
      <top style="thick">
        <color auto="1"/>
      </top>
      <bottom style="hair">
        <color auto="1"/>
      </bottom>
      <diagonal/>
    </border>
    <border>
      <left/>
      <right/>
      <top style="thick">
        <color auto="1"/>
      </top>
      <bottom style="hair">
        <color auto="1"/>
      </bottom>
      <diagonal/>
    </border>
    <border>
      <left/>
      <right style="thin">
        <color indexed="64"/>
      </right>
      <top style="thick">
        <color auto="1"/>
      </top>
      <bottom style="hair">
        <color auto="1"/>
      </bottom>
      <diagonal/>
    </border>
    <border>
      <left/>
      <right style="thick">
        <color auto="1"/>
      </right>
      <top style="thick">
        <color auto="1"/>
      </top>
      <bottom/>
      <diagonal/>
    </border>
    <border>
      <left/>
      <right style="thick">
        <color auto="1"/>
      </right>
      <top style="hair">
        <color auto="1"/>
      </top>
      <bottom style="hair">
        <color auto="1"/>
      </bottom>
      <diagonal/>
    </border>
    <border>
      <left style="thin">
        <color indexed="64"/>
      </left>
      <right style="thin">
        <color indexed="64"/>
      </right>
      <top/>
      <bottom style="thick">
        <color auto="1"/>
      </bottom>
      <diagonal/>
    </border>
    <border>
      <left/>
      <right style="thin">
        <color indexed="64"/>
      </right>
      <top style="hair">
        <color auto="1"/>
      </top>
      <bottom style="thick">
        <color auto="1"/>
      </bottom>
      <diagonal/>
    </border>
    <border>
      <left/>
      <right/>
      <top style="hair">
        <color auto="1"/>
      </top>
      <bottom style="thick">
        <color auto="1"/>
      </bottom>
      <diagonal/>
    </border>
    <border>
      <left style="thin">
        <color indexed="64"/>
      </left>
      <right/>
      <top style="hair">
        <color auto="1"/>
      </top>
      <bottom style="thick">
        <color auto="1"/>
      </bottom>
      <diagonal/>
    </border>
    <border>
      <left style="thin">
        <color indexed="64"/>
      </left>
      <right style="thin">
        <color indexed="64"/>
      </right>
      <top style="hair">
        <color indexed="64"/>
      </top>
      <bottom style="thick">
        <color auto="1"/>
      </bottom>
      <diagonal/>
    </border>
    <border>
      <left/>
      <right style="thick">
        <color auto="1"/>
      </right>
      <top style="hair">
        <color auto="1"/>
      </top>
      <bottom style="thick">
        <color auto="1"/>
      </bottom>
      <diagonal/>
    </border>
    <border>
      <left style="thin">
        <color indexed="64"/>
      </left>
      <right style="thin">
        <color indexed="64"/>
      </right>
      <top style="thick">
        <color indexed="64"/>
      </top>
      <bottom style="hair">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right/>
      <top style="medium">
        <color indexed="64"/>
      </top>
      <bottom/>
      <diagonal/>
    </border>
    <border>
      <left/>
      <right style="medium">
        <color indexed="64"/>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ck">
        <color auto="1"/>
      </bottom>
      <diagonal/>
    </border>
    <border>
      <left style="thick">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ck">
        <color indexed="64"/>
      </top>
      <bottom style="thick">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ck">
        <color auto="1"/>
      </right>
      <top style="thin">
        <color indexed="64"/>
      </top>
      <bottom/>
      <diagonal/>
    </border>
    <border>
      <left style="thin">
        <color indexed="64"/>
      </left>
      <right style="thin">
        <color indexed="64"/>
      </right>
      <top/>
      <bottom style="hair">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auto="1"/>
      </top>
      <bottom style="medium">
        <color indexed="64"/>
      </bottom>
      <diagonal/>
    </border>
  </borders>
  <cellStyleXfs count="1">
    <xf numFmtId="0" fontId="0" fillId="0" borderId="0">
      <alignment vertical="center"/>
    </xf>
  </cellStyleXfs>
  <cellXfs count="208">
    <xf numFmtId="0" fontId="0" fillId="0" borderId="0" xfId="0">
      <alignment vertical="center"/>
    </xf>
    <xf numFmtId="0" fontId="2" fillId="0" borderId="0" xfId="0" applyFont="1">
      <alignment vertical="center"/>
    </xf>
    <xf numFmtId="0" fontId="3" fillId="0" borderId="0" xfId="0" applyFont="1" applyAlignment="1">
      <alignment vertical="center" wrapText="1"/>
    </xf>
    <xf numFmtId="0" fontId="3" fillId="0" borderId="0" xfId="0" applyFont="1">
      <alignment vertical="center"/>
    </xf>
    <xf numFmtId="0" fontId="10" fillId="0" borderId="8"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36" xfId="0" applyFont="1" applyBorder="1" applyAlignment="1" applyProtection="1">
      <alignment horizontal="center" vertical="center"/>
    </xf>
    <xf numFmtId="0" fontId="10" fillId="0" borderId="37" xfId="0" applyFont="1" applyBorder="1" applyAlignment="1" applyProtection="1">
      <alignment horizontal="center" vertical="center"/>
    </xf>
    <xf numFmtId="0" fontId="10" fillId="0" borderId="43"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2" borderId="44" xfId="0" applyFont="1" applyFill="1" applyBorder="1" applyAlignment="1" applyProtection="1">
      <alignment horizontal="center" vertical="center"/>
    </xf>
    <xf numFmtId="0" fontId="10" fillId="0" borderId="34" xfId="0" applyFont="1" applyBorder="1" applyAlignment="1" applyProtection="1">
      <alignment horizontal="center" vertical="center"/>
    </xf>
    <xf numFmtId="0" fontId="10" fillId="0" borderId="35" xfId="0" applyFont="1" applyBorder="1" applyAlignment="1" applyProtection="1">
      <alignment horizontal="center" vertical="center"/>
    </xf>
    <xf numFmtId="0" fontId="10" fillId="0" borderId="22" xfId="0" applyFont="1" applyBorder="1" applyAlignment="1" applyProtection="1">
      <alignment horizontal="center" vertical="center"/>
    </xf>
    <xf numFmtId="49" fontId="10" fillId="0" borderId="22" xfId="0" applyNumberFormat="1" applyFont="1" applyFill="1" applyBorder="1" applyAlignment="1" applyProtection="1">
      <alignment vertical="center"/>
    </xf>
    <xf numFmtId="0" fontId="10" fillId="2" borderId="61" xfId="0" applyFont="1" applyFill="1" applyBorder="1" applyAlignment="1" applyProtection="1">
      <alignment horizontal="center" vertical="center"/>
    </xf>
    <xf numFmtId="0" fontId="10" fillId="0" borderId="32" xfId="0" applyFont="1" applyBorder="1" applyAlignment="1" applyProtection="1">
      <alignment horizontal="center" vertical="center"/>
    </xf>
    <xf numFmtId="0" fontId="10" fillId="2" borderId="13" xfId="0" applyFont="1" applyFill="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27" xfId="0" applyFont="1" applyBorder="1" applyAlignment="1" applyProtection="1">
      <alignment horizontal="center" vertical="center"/>
    </xf>
    <xf numFmtId="0" fontId="10" fillId="0" borderId="28" xfId="0" applyFont="1" applyBorder="1" applyAlignment="1" applyProtection="1">
      <alignment horizontal="center" vertical="center"/>
    </xf>
    <xf numFmtId="0" fontId="10" fillId="2" borderId="38" xfId="0" applyFont="1" applyFill="1" applyBorder="1" applyAlignment="1" applyProtection="1">
      <alignment horizontal="center" vertical="center"/>
    </xf>
    <xf numFmtId="0" fontId="10" fillId="0" borderId="26" xfId="0" applyFont="1" applyBorder="1" applyAlignment="1" applyProtection="1">
      <alignment horizontal="center" vertical="center"/>
    </xf>
    <xf numFmtId="0" fontId="10" fillId="2" borderId="28" xfId="0" applyFont="1" applyFill="1" applyBorder="1" applyAlignment="1" applyProtection="1">
      <alignment horizontal="center" vertical="center"/>
    </xf>
    <xf numFmtId="0" fontId="10" fillId="0" borderId="34"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27" xfId="0" applyFont="1" applyFill="1" applyBorder="1" applyAlignment="1" applyProtection="1">
      <alignment horizontal="center" vertical="center"/>
    </xf>
    <xf numFmtId="0" fontId="10" fillId="0" borderId="35"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28"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22" xfId="0" applyFont="1" applyFill="1" applyBorder="1" applyAlignment="1" applyProtection="1">
      <alignment horizontal="center" vertical="center"/>
    </xf>
    <xf numFmtId="0" fontId="10" fillId="0" borderId="24" xfId="0" applyFont="1" applyFill="1" applyBorder="1" applyAlignment="1" applyProtection="1">
      <alignment horizontal="center" vertical="center"/>
    </xf>
    <xf numFmtId="0" fontId="10" fillId="0" borderId="26" xfId="0" applyFont="1" applyFill="1" applyBorder="1" applyAlignment="1" applyProtection="1">
      <alignment horizontal="center" vertical="center"/>
    </xf>
    <xf numFmtId="0" fontId="8" fillId="0" borderId="0" xfId="0" applyFont="1" applyAlignment="1" applyProtection="1">
      <alignment horizontal="right" vertical="center"/>
    </xf>
    <xf numFmtId="0" fontId="6" fillId="0" borderId="0" xfId="0" applyFont="1" applyAlignment="1" applyProtection="1">
      <alignment horizontal="right" vertical="center"/>
    </xf>
    <xf numFmtId="0" fontId="6" fillId="0" borderId="0" xfId="0" applyFont="1" applyFill="1" applyBorder="1" applyAlignment="1" applyProtection="1">
      <alignment horizontal="right" vertical="center"/>
    </xf>
    <xf numFmtId="0" fontId="0" fillId="0" borderId="0" xfId="0" applyFont="1" applyAlignment="1" applyProtection="1">
      <alignment horizontal="right" vertical="center"/>
    </xf>
    <xf numFmtId="0" fontId="0" fillId="0" borderId="0" xfId="0" applyFont="1" applyProtection="1">
      <alignment vertical="center"/>
    </xf>
    <xf numFmtId="58" fontId="6" fillId="0" borderId="0" xfId="0" applyNumberFormat="1" applyFont="1" applyAlignment="1" applyProtection="1">
      <alignment horizontal="right" vertical="center"/>
    </xf>
    <xf numFmtId="0" fontId="10" fillId="0" borderId="13" xfId="0" applyFont="1" applyFill="1" applyBorder="1" applyAlignment="1" applyProtection="1">
      <alignment horizontal="center" vertical="center"/>
      <protection locked="0"/>
    </xf>
    <xf numFmtId="0" fontId="2" fillId="0" borderId="6" xfId="0" applyFont="1" applyBorder="1">
      <alignment vertical="center"/>
    </xf>
    <xf numFmtId="0" fontId="2" fillId="0" borderId="7" xfId="0" applyFont="1" applyBorder="1">
      <alignment vertical="center"/>
    </xf>
    <xf numFmtId="0" fontId="2" fillId="0" borderId="4" xfId="0" applyFont="1" applyBorder="1">
      <alignment vertical="center"/>
    </xf>
    <xf numFmtId="0" fontId="10" fillId="0" borderId="32" xfId="0" applyFont="1" applyBorder="1" applyAlignment="1" applyProtection="1">
      <alignment horizontal="center" vertical="center"/>
      <protection locked="0"/>
    </xf>
    <xf numFmtId="0" fontId="10" fillId="0" borderId="28" xfId="0" applyFont="1" applyFill="1" applyBorder="1" applyAlignment="1" applyProtection="1">
      <alignment horizontal="center" vertical="center"/>
      <protection locked="0"/>
    </xf>
    <xf numFmtId="0" fontId="10" fillId="0" borderId="44" xfId="0" applyFont="1" applyFill="1" applyBorder="1" applyAlignment="1" applyProtection="1">
      <alignment horizontal="center" vertical="center"/>
      <protection locked="0"/>
    </xf>
    <xf numFmtId="0" fontId="10" fillId="0" borderId="38" xfId="0" applyFont="1" applyFill="1" applyBorder="1" applyAlignment="1" applyProtection="1">
      <alignment horizontal="center" vertical="center"/>
      <protection locked="0"/>
    </xf>
    <xf numFmtId="0" fontId="10" fillId="0" borderId="42" xfId="0" applyFont="1" applyFill="1" applyBorder="1" applyAlignment="1" applyProtection="1">
      <alignment horizontal="center" vertical="center"/>
      <protection locked="0"/>
    </xf>
    <xf numFmtId="0" fontId="4" fillId="0" borderId="0" xfId="0" applyFont="1" applyProtection="1">
      <alignment vertical="center"/>
    </xf>
    <xf numFmtId="0" fontId="4" fillId="0" borderId="0" xfId="0" applyFont="1" applyAlignment="1" applyProtection="1">
      <alignment horizontal="center" vertical="center"/>
    </xf>
    <xf numFmtId="0" fontId="5" fillId="0" borderId="0" xfId="0" applyFont="1" applyProtection="1">
      <alignment vertical="center"/>
    </xf>
    <xf numFmtId="0" fontId="8" fillId="0" borderId="0"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0" xfId="0" applyFont="1" applyProtection="1">
      <alignment vertical="center"/>
    </xf>
    <xf numFmtId="0" fontId="7" fillId="0" borderId="0" xfId="0" applyFont="1" applyProtection="1">
      <alignment vertical="center"/>
    </xf>
    <xf numFmtId="0" fontId="0" fillId="0" borderId="0" xfId="0" applyProtection="1">
      <alignment vertical="center"/>
    </xf>
    <xf numFmtId="0" fontId="8" fillId="0" borderId="0"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0" fontId="8" fillId="0" borderId="0" xfId="0" applyFont="1" applyBorder="1" applyAlignment="1" applyProtection="1">
      <alignment horizontal="left" vertical="center"/>
    </xf>
    <xf numFmtId="0" fontId="8" fillId="0" borderId="0" xfId="0" applyFont="1" applyBorder="1" applyProtection="1">
      <alignment vertical="center"/>
    </xf>
    <xf numFmtId="0" fontId="10" fillId="0" borderId="0" xfId="0" applyFont="1" applyProtection="1">
      <alignment vertical="center"/>
    </xf>
    <xf numFmtId="0" fontId="11" fillId="0" borderId="0" xfId="0" applyFo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8" fillId="0" borderId="0" xfId="0" applyFont="1" applyAlignment="1" applyProtection="1">
      <alignment vertical="center"/>
    </xf>
    <xf numFmtId="0" fontId="7" fillId="0" borderId="0" xfId="0" applyFont="1" applyAlignment="1" applyProtection="1">
      <alignment horizontal="right" vertical="center"/>
    </xf>
    <xf numFmtId="0" fontId="8" fillId="0" borderId="0" xfId="0" applyFont="1" applyFill="1" applyBorder="1" applyAlignment="1" applyProtection="1">
      <alignment horizontal="left" vertical="top"/>
    </xf>
    <xf numFmtId="0" fontId="10" fillId="0" borderId="54" xfId="0" applyFont="1" applyBorder="1" applyAlignment="1" applyProtection="1">
      <alignment horizontal="center" vertical="center"/>
    </xf>
    <xf numFmtId="0" fontId="10" fillId="0" borderId="53" xfId="0" applyFont="1" applyBorder="1" applyAlignment="1" applyProtection="1">
      <alignment horizontal="center" vertical="center"/>
    </xf>
    <xf numFmtId="0" fontId="10" fillId="0" borderId="19"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26" xfId="0" applyFont="1" applyFill="1" applyBorder="1" applyAlignment="1" applyProtection="1">
      <alignment horizontal="center" vertical="center"/>
      <protection locked="0"/>
    </xf>
    <xf numFmtId="0" fontId="10" fillId="0" borderId="32"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10" fillId="0" borderId="38" xfId="0" applyFont="1" applyFill="1" applyBorder="1" applyAlignment="1" applyProtection="1">
      <alignment horizontal="center" vertical="center"/>
      <protection locked="0"/>
    </xf>
    <xf numFmtId="0" fontId="10" fillId="0" borderId="18" xfId="0" applyFont="1" applyFill="1" applyBorder="1" applyAlignment="1" applyProtection="1">
      <alignment horizontal="center" vertical="center"/>
      <protection locked="0"/>
    </xf>
    <xf numFmtId="0" fontId="10" fillId="0" borderId="6" xfId="0" applyFont="1" applyFill="1" applyBorder="1" applyAlignment="1" applyProtection="1">
      <alignment horizontal="left" vertical="center"/>
      <protection locked="0"/>
    </xf>
    <xf numFmtId="0" fontId="10" fillId="0" borderId="12" xfId="0" applyFont="1" applyFill="1" applyBorder="1" applyAlignment="1" applyProtection="1">
      <alignment horizontal="left" vertical="center"/>
      <protection locked="0"/>
    </xf>
    <xf numFmtId="0" fontId="10" fillId="0" borderId="7" xfId="0" applyFont="1" applyFill="1" applyBorder="1" applyAlignment="1" applyProtection="1">
      <alignment horizontal="left" vertical="center"/>
      <protection locked="0"/>
    </xf>
    <xf numFmtId="0" fontId="10" fillId="0" borderId="22" xfId="0" applyFont="1" applyFill="1" applyBorder="1" applyAlignment="1" applyProtection="1">
      <alignment horizontal="center" vertical="center"/>
    </xf>
    <xf numFmtId="0" fontId="10" fillId="0" borderId="24" xfId="0" applyFont="1" applyFill="1" applyBorder="1" applyAlignment="1" applyProtection="1">
      <alignment horizontal="center" vertical="center"/>
    </xf>
    <xf numFmtId="0" fontId="10" fillId="0" borderId="29" xfId="0" applyFont="1" applyFill="1" applyBorder="1" applyAlignment="1" applyProtection="1">
      <alignment horizontal="center" vertical="center"/>
      <protection locked="0"/>
    </xf>
    <xf numFmtId="0" fontId="10" fillId="0" borderId="31" xfId="0" applyFont="1" applyFill="1" applyBorder="1" applyAlignment="1" applyProtection="1">
      <alignment horizontal="center" vertical="center"/>
      <protection locked="0"/>
    </xf>
    <xf numFmtId="0" fontId="10" fillId="0" borderId="22"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49" fontId="10" fillId="0" borderId="22" xfId="0" applyNumberFormat="1" applyFont="1" applyFill="1" applyBorder="1" applyAlignment="1" applyProtection="1">
      <alignment horizontal="center" vertical="center"/>
      <protection locked="0"/>
    </xf>
    <xf numFmtId="49" fontId="10" fillId="0" borderId="24" xfId="0" applyNumberFormat="1"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xf>
    <xf numFmtId="0" fontId="10" fillId="2" borderId="31" xfId="0" applyFont="1" applyFill="1" applyBorder="1" applyAlignment="1" applyProtection="1">
      <alignment horizontal="center" vertical="center"/>
    </xf>
    <xf numFmtId="0" fontId="10" fillId="3" borderId="22" xfId="0" applyFont="1" applyFill="1" applyBorder="1" applyAlignment="1" applyProtection="1">
      <alignment horizontal="center" vertical="center"/>
    </xf>
    <xf numFmtId="0" fontId="10" fillId="3" borderId="24" xfId="0" applyFont="1" applyFill="1" applyBorder="1" applyAlignment="1" applyProtection="1">
      <alignment horizontal="center" vertical="center"/>
    </xf>
    <xf numFmtId="0" fontId="10" fillId="3" borderId="6" xfId="0" applyFont="1" applyFill="1" applyBorder="1" applyAlignment="1" applyProtection="1">
      <alignment horizontal="left" vertical="center"/>
    </xf>
    <xf numFmtId="0" fontId="10" fillId="3" borderId="12" xfId="0" applyFont="1" applyFill="1" applyBorder="1" applyAlignment="1" applyProtection="1">
      <alignment horizontal="left" vertical="center"/>
    </xf>
    <xf numFmtId="0" fontId="10" fillId="3" borderId="7" xfId="0" applyFont="1" applyFill="1" applyBorder="1" applyAlignment="1" applyProtection="1">
      <alignment horizontal="left" vertical="center"/>
    </xf>
    <xf numFmtId="0" fontId="10" fillId="3" borderId="29" xfId="0" applyFont="1" applyFill="1" applyBorder="1" applyAlignment="1" applyProtection="1">
      <alignment horizontal="center" vertical="center"/>
    </xf>
    <xf numFmtId="0" fontId="10" fillId="3" borderId="31" xfId="0" applyFont="1" applyFill="1" applyBorder="1" applyAlignment="1" applyProtection="1">
      <alignment horizontal="center" vertical="center"/>
    </xf>
    <xf numFmtId="0" fontId="10" fillId="0" borderId="52" xfId="0" applyFont="1" applyBorder="1" applyAlignment="1" applyProtection="1">
      <alignment horizontal="center" vertical="center"/>
    </xf>
    <xf numFmtId="0" fontId="10" fillId="0" borderId="32"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22" xfId="0" applyFont="1" applyBorder="1" applyAlignment="1" applyProtection="1">
      <alignment horizontal="center" vertical="center"/>
    </xf>
    <xf numFmtId="0" fontId="10" fillId="0" borderId="23"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14"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3" borderId="19" xfId="0" applyFont="1" applyFill="1" applyBorder="1" applyAlignment="1" applyProtection="1">
      <alignment horizontal="center" vertical="center"/>
    </xf>
    <xf numFmtId="0" fontId="10" fillId="3" borderId="5" xfId="0" applyFont="1" applyFill="1" applyBorder="1" applyAlignment="1" applyProtection="1">
      <alignment horizontal="center" vertical="center"/>
    </xf>
    <xf numFmtId="0" fontId="10" fillId="3" borderId="26" xfId="0" applyFont="1" applyFill="1" applyBorder="1" applyAlignment="1" applyProtection="1">
      <alignment horizontal="center" vertical="center"/>
    </xf>
    <xf numFmtId="0" fontId="10" fillId="3" borderId="18" xfId="0" applyFont="1" applyFill="1" applyBorder="1" applyAlignment="1" applyProtection="1">
      <alignment horizontal="center" vertical="center"/>
    </xf>
    <xf numFmtId="0" fontId="10" fillId="2" borderId="32"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10" fillId="2" borderId="38" xfId="0" applyFont="1" applyFill="1" applyBorder="1" applyAlignment="1" applyProtection="1">
      <alignment horizontal="center" vertical="center"/>
    </xf>
    <xf numFmtId="0" fontId="10" fillId="3" borderId="6" xfId="0" applyFont="1" applyFill="1" applyBorder="1" applyAlignment="1" applyProtection="1">
      <alignment horizontal="center" vertical="center"/>
    </xf>
    <xf numFmtId="0" fontId="10" fillId="3" borderId="12" xfId="0" applyFont="1" applyFill="1" applyBorder="1" applyAlignment="1" applyProtection="1">
      <alignment horizontal="center" vertical="center"/>
    </xf>
    <xf numFmtId="0" fontId="10" fillId="3" borderId="7" xfId="0" applyFont="1" applyFill="1" applyBorder="1" applyAlignment="1" applyProtection="1">
      <alignment horizontal="center" vertical="center"/>
    </xf>
    <xf numFmtId="0" fontId="10" fillId="3" borderId="30" xfId="0" applyFont="1" applyFill="1" applyBorder="1" applyAlignment="1" applyProtection="1">
      <alignment horizontal="center" vertical="center"/>
    </xf>
    <xf numFmtId="0" fontId="10" fillId="3" borderId="23" xfId="0" applyFont="1" applyFill="1" applyBorder="1" applyAlignment="1" applyProtection="1">
      <alignment horizontal="center" vertical="center"/>
    </xf>
    <xf numFmtId="0" fontId="10" fillId="0" borderId="33" xfId="0" applyFont="1" applyBorder="1" applyAlignment="1" applyProtection="1">
      <alignment horizontal="center" vertical="center"/>
    </xf>
    <xf numFmtId="0" fontId="10" fillId="0" borderId="34" xfId="0" applyFont="1" applyBorder="1" applyAlignment="1" applyProtection="1">
      <alignment horizontal="center" vertical="center"/>
    </xf>
    <xf numFmtId="0" fontId="10" fillId="0" borderId="35"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10" xfId="0" applyFont="1" applyBorder="1" applyAlignment="1" applyProtection="1">
      <alignment horizontal="center" vertical="center"/>
    </xf>
    <xf numFmtId="0" fontId="15" fillId="0" borderId="64" xfId="0" applyFont="1" applyBorder="1" applyAlignment="1" applyProtection="1">
      <alignment horizontal="center" vertical="center"/>
      <protection locked="0"/>
    </xf>
    <xf numFmtId="0" fontId="15" fillId="0" borderId="62" xfId="0" applyFont="1" applyBorder="1" applyAlignment="1" applyProtection="1">
      <alignment horizontal="center" vertical="center"/>
      <protection locked="0"/>
    </xf>
    <xf numFmtId="0" fontId="15" fillId="0" borderId="65" xfId="0" applyFont="1" applyBorder="1" applyAlignment="1" applyProtection="1">
      <alignment horizontal="center" vertical="center"/>
      <protection locked="0"/>
    </xf>
    <xf numFmtId="0" fontId="9" fillId="0" borderId="45" xfId="0" applyFont="1" applyBorder="1" applyAlignment="1" applyProtection="1">
      <alignment horizontal="center" vertical="center"/>
    </xf>
    <xf numFmtId="0" fontId="9" fillId="0" borderId="62" xfId="0" applyFont="1" applyBorder="1" applyAlignment="1" applyProtection="1">
      <alignment horizontal="center" vertical="center"/>
    </xf>
    <xf numFmtId="0" fontId="9" fillId="0" borderId="63" xfId="0" applyFont="1" applyBorder="1" applyAlignment="1" applyProtection="1">
      <alignment horizontal="center" vertical="center"/>
    </xf>
    <xf numFmtId="0" fontId="10" fillId="0" borderId="19"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0" borderId="26" xfId="0" applyFont="1" applyBorder="1" applyAlignment="1" applyProtection="1">
      <alignment horizontal="center" vertical="center"/>
    </xf>
    <xf numFmtId="0" fontId="10" fillId="0" borderId="27" xfId="0" applyFont="1" applyBorder="1" applyAlignment="1" applyProtection="1">
      <alignment horizontal="center" vertical="center"/>
    </xf>
    <xf numFmtId="0" fontId="10" fillId="0" borderId="28" xfId="0" applyFont="1" applyBorder="1" applyAlignment="1" applyProtection="1">
      <alignment horizontal="center" vertical="center"/>
    </xf>
    <xf numFmtId="0" fontId="10" fillId="2" borderId="19"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10" fillId="2" borderId="21"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26" xfId="0" applyFont="1" applyFill="1" applyBorder="1" applyAlignment="1" applyProtection="1">
      <alignment horizontal="center" vertical="center"/>
    </xf>
    <xf numFmtId="0" fontId="10" fillId="2" borderId="27" xfId="0" applyFont="1" applyFill="1" applyBorder="1" applyAlignment="1" applyProtection="1">
      <alignment horizontal="center" vertical="center"/>
    </xf>
    <xf numFmtId="0" fontId="10" fillId="2" borderId="28" xfId="0" applyFont="1" applyFill="1" applyBorder="1" applyAlignment="1" applyProtection="1">
      <alignment horizontal="center" vertical="center"/>
    </xf>
    <xf numFmtId="0" fontId="10" fillId="2" borderId="5"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10" fillId="2" borderId="17" xfId="0" applyFont="1" applyFill="1" applyBorder="1" applyAlignment="1" applyProtection="1">
      <alignment horizontal="center" vertical="center" wrapText="1"/>
    </xf>
    <xf numFmtId="0" fontId="10" fillId="2" borderId="26" xfId="0" applyFont="1" applyFill="1" applyBorder="1" applyAlignment="1" applyProtection="1">
      <alignment horizontal="center" vertical="center" wrapText="1"/>
    </xf>
    <xf numFmtId="0" fontId="10" fillId="2" borderId="27" xfId="0" applyFont="1" applyFill="1" applyBorder="1" applyAlignment="1" applyProtection="1">
      <alignment horizontal="center" vertical="center" wrapText="1"/>
    </xf>
    <xf numFmtId="0" fontId="10" fillId="2" borderId="28" xfId="0" applyFont="1" applyFill="1" applyBorder="1" applyAlignment="1" applyProtection="1">
      <alignment horizontal="center" vertical="center" wrapText="1"/>
    </xf>
    <xf numFmtId="49" fontId="10" fillId="3" borderId="22" xfId="0" applyNumberFormat="1" applyFont="1" applyFill="1" applyBorder="1" applyAlignment="1" applyProtection="1">
      <alignment horizontal="center" vertical="center"/>
    </xf>
    <xf numFmtId="49" fontId="10" fillId="3" borderId="24" xfId="0" applyNumberFormat="1" applyFont="1" applyFill="1" applyBorder="1" applyAlignment="1" applyProtection="1">
      <alignment horizontal="center" vertical="center"/>
    </xf>
    <xf numFmtId="49" fontId="15" fillId="0" borderId="46" xfId="0" applyNumberFormat="1" applyFont="1" applyBorder="1" applyAlignment="1" applyProtection="1">
      <alignment horizontal="center" vertical="center"/>
      <protection locked="0"/>
    </xf>
    <xf numFmtId="49" fontId="15" fillId="0" borderId="47" xfId="0" applyNumberFormat="1" applyFont="1" applyBorder="1" applyAlignment="1" applyProtection="1">
      <alignment horizontal="center" vertical="center"/>
      <protection locked="0"/>
    </xf>
    <xf numFmtId="49" fontId="15" fillId="0" borderId="48" xfId="0" applyNumberFormat="1" applyFont="1" applyBorder="1" applyAlignment="1" applyProtection="1">
      <alignment horizontal="center" vertical="center"/>
      <protection locked="0"/>
    </xf>
    <xf numFmtId="0" fontId="10" fillId="0" borderId="18"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55" xfId="0" applyFont="1" applyBorder="1" applyAlignment="1" applyProtection="1">
      <alignment horizontal="center" vertical="center"/>
    </xf>
    <xf numFmtId="0" fontId="10" fillId="0" borderId="60" xfId="0" applyFont="1" applyBorder="1" applyAlignment="1" applyProtection="1">
      <alignment horizontal="center" vertical="center"/>
    </xf>
    <xf numFmtId="0" fontId="10" fillId="0" borderId="6"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30" xfId="0" applyFont="1" applyFill="1" applyBorder="1" applyAlignment="1" applyProtection="1">
      <alignment horizontal="center" vertical="center"/>
      <protection locked="0"/>
    </xf>
    <xf numFmtId="0" fontId="10" fillId="0" borderId="20" xfId="0" applyFont="1" applyFill="1" applyBorder="1" applyAlignment="1" applyProtection="1">
      <alignment horizontal="center" vertical="center"/>
      <protection locked="0"/>
    </xf>
    <xf numFmtId="0" fontId="10" fillId="0" borderId="21"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17" xfId="0" applyFont="1" applyFill="1" applyBorder="1" applyAlignment="1" applyProtection="1">
      <alignment horizontal="center" vertical="center"/>
      <protection locked="0"/>
    </xf>
    <xf numFmtId="0" fontId="10" fillId="0" borderId="27" xfId="0" applyFont="1" applyFill="1" applyBorder="1" applyAlignment="1" applyProtection="1">
      <alignment horizontal="center" vertical="center"/>
      <protection locked="0"/>
    </xf>
    <xf numFmtId="0" fontId="10" fillId="0" borderId="28" xfId="0" applyFont="1" applyFill="1" applyBorder="1" applyAlignment="1" applyProtection="1">
      <alignment horizontal="center" vertical="center"/>
      <protection locked="0"/>
    </xf>
    <xf numFmtId="0" fontId="10" fillId="0" borderId="19" xfId="0" applyFont="1" applyFill="1" applyBorder="1" applyAlignment="1" applyProtection="1">
      <alignment horizontal="center" vertical="center" wrapText="1"/>
      <protection locked="0"/>
    </xf>
    <xf numFmtId="0" fontId="10" fillId="0" borderId="20" xfId="0" applyFont="1" applyFill="1" applyBorder="1" applyAlignment="1" applyProtection="1">
      <alignment horizontal="center" vertical="center" wrapText="1"/>
      <protection locked="0"/>
    </xf>
    <xf numFmtId="0" fontId="10" fillId="0" borderId="21"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10" fillId="0" borderId="26" xfId="0" applyFont="1" applyFill="1" applyBorder="1" applyAlignment="1" applyProtection="1">
      <alignment horizontal="center" vertical="center" wrapText="1"/>
      <protection locked="0"/>
    </xf>
    <xf numFmtId="0" fontId="10" fillId="0" borderId="27" xfId="0" applyFont="1" applyFill="1" applyBorder="1" applyAlignment="1" applyProtection="1">
      <alignment horizontal="center" vertical="center" wrapText="1"/>
      <protection locked="0"/>
    </xf>
    <xf numFmtId="0" fontId="10" fillId="0" borderId="28" xfId="0" applyFont="1" applyFill="1" applyBorder="1" applyAlignment="1" applyProtection="1">
      <alignment horizontal="center" vertical="center" wrapText="1"/>
      <protection locked="0"/>
    </xf>
    <xf numFmtId="0" fontId="10" fillId="0" borderId="41"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39" xfId="0" applyFont="1" applyBorder="1" applyAlignment="1" applyProtection="1">
      <alignment horizontal="center" vertical="center"/>
    </xf>
    <xf numFmtId="0" fontId="10" fillId="0" borderId="66" xfId="0" applyFont="1" applyFill="1" applyBorder="1" applyAlignment="1" applyProtection="1">
      <alignment horizontal="center" vertical="center"/>
    </xf>
    <xf numFmtId="0" fontId="10" fillId="0" borderId="0" xfId="0" applyFont="1" applyAlignment="1" applyProtection="1">
      <alignment horizontal="left" vertical="center"/>
    </xf>
    <xf numFmtId="0" fontId="14" fillId="0" borderId="57" xfId="0" applyFont="1" applyFill="1" applyBorder="1" applyAlignment="1" applyProtection="1">
      <alignment horizontal="left" vertical="top"/>
      <protection locked="0"/>
    </xf>
    <xf numFmtId="0" fontId="14" fillId="0" borderId="50" xfId="0" applyFont="1" applyFill="1" applyBorder="1" applyAlignment="1" applyProtection="1">
      <alignment horizontal="left" vertical="top"/>
      <protection locked="0"/>
    </xf>
    <xf numFmtId="0" fontId="14" fillId="0" borderId="51" xfId="0" applyFont="1" applyFill="1" applyBorder="1" applyAlignment="1" applyProtection="1">
      <alignment horizontal="left" vertical="top"/>
      <protection locked="0"/>
    </xf>
    <xf numFmtId="0" fontId="14" fillId="0" borderId="1" xfId="0" applyFont="1" applyFill="1" applyBorder="1" applyAlignment="1" applyProtection="1">
      <alignment horizontal="left" vertical="top"/>
      <protection locked="0"/>
    </xf>
    <xf numFmtId="0" fontId="14" fillId="0" borderId="0" xfId="0" applyFont="1" applyFill="1" applyBorder="1" applyAlignment="1" applyProtection="1">
      <alignment horizontal="left" vertical="top"/>
      <protection locked="0"/>
    </xf>
    <xf numFmtId="0" fontId="14" fillId="0" borderId="2" xfId="0" applyFont="1" applyFill="1" applyBorder="1" applyAlignment="1" applyProtection="1">
      <alignment horizontal="left" vertical="top"/>
      <protection locked="0"/>
    </xf>
    <xf numFmtId="0" fontId="14" fillId="0" borderId="58" xfId="0" applyFont="1" applyFill="1" applyBorder="1" applyAlignment="1" applyProtection="1">
      <alignment horizontal="left" vertical="top"/>
      <protection locked="0"/>
    </xf>
    <xf numFmtId="0" fontId="14" fillId="0" borderId="3" xfId="0" applyFont="1" applyFill="1" applyBorder="1" applyAlignment="1" applyProtection="1">
      <alignment horizontal="left" vertical="top"/>
      <protection locked="0"/>
    </xf>
    <xf numFmtId="0" fontId="14" fillId="0" borderId="59" xfId="0" applyFont="1" applyFill="1" applyBorder="1" applyAlignment="1" applyProtection="1">
      <alignment horizontal="left" vertical="top"/>
      <protection locked="0"/>
    </xf>
    <xf numFmtId="0" fontId="4" fillId="0" borderId="27" xfId="0" applyFont="1" applyBorder="1" applyAlignment="1" applyProtection="1">
      <alignment horizontal="center" vertical="center"/>
    </xf>
    <xf numFmtId="0" fontId="9" fillId="0" borderId="49" xfId="0" applyFont="1" applyBorder="1" applyAlignment="1" applyProtection="1">
      <alignment horizontal="center" vertical="center"/>
    </xf>
    <xf numFmtId="0" fontId="9" fillId="0" borderId="47" xfId="0" applyFont="1" applyBorder="1" applyAlignment="1" applyProtection="1">
      <alignment horizontal="center" vertical="center"/>
    </xf>
    <xf numFmtId="0" fontId="9" fillId="0" borderId="56" xfId="0" applyFont="1" applyBorder="1" applyAlignment="1" applyProtection="1">
      <alignment horizontal="center" vertical="center"/>
    </xf>
    <xf numFmtId="0" fontId="15" fillId="0" borderId="46" xfId="0" applyFont="1" applyBorder="1" applyAlignment="1" applyProtection="1">
      <alignment horizontal="center" vertical="center"/>
      <protection locked="0"/>
    </xf>
    <xf numFmtId="0" fontId="15" fillId="0" borderId="47" xfId="0" applyFont="1" applyBorder="1" applyAlignment="1" applyProtection="1">
      <alignment horizontal="center" vertical="center"/>
      <protection locked="0"/>
    </xf>
    <xf numFmtId="0" fontId="15" fillId="0" borderId="4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21B52-6142-4CE6-8AAA-3228CFF05EA5}">
  <dimension ref="A1:BG62"/>
  <sheetViews>
    <sheetView tabSelected="1" zoomScale="85" zoomScaleNormal="85" workbookViewId="0">
      <selection sqref="A1:F1"/>
    </sheetView>
  </sheetViews>
  <sheetFormatPr defaultRowHeight="18.75"/>
  <cols>
    <col min="1" max="1" width="5.625" style="56" customWidth="1"/>
    <col min="2" max="2" width="13.25" style="56" customWidth="1"/>
    <col min="3" max="59" width="5.625" style="56" customWidth="1"/>
    <col min="60" max="81" width="5.625" style="57" customWidth="1"/>
    <col min="82" max="16384" width="9" style="57"/>
  </cols>
  <sheetData>
    <row r="1" spans="1:59" s="52" customFormat="1" ht="39.950000000000003" customHeight="1" thickBot="1">
      <c r="A1" s="201" t="s">
        <v>0</v>
      </c>
      <c r="B1" s="201"/>
      <c r="C1" s="201"/>
      <c r="D1" s="201"/>
      <c r="E1" s="201"/>
      <c r="F1" s="201"/>
      <c r="G1" s="50"/>
      <c r="H1" s="50"/>
      <c r="I1" s="50"/>
      <c r="J1" s="50"/>
      <c r="K1" s="50"/>
      <c r="L1" s="50"/>
      <c r="M1" s="51"/>
      <c r="N1" s="50"/>
      <c r="O1" s="51"/>
      <c r="P1" s="50"/>
      <c r="Q1" s="50"/>
      <c r="R1" s="51"/>
      <c r="S1" s="50"/>
      <c r="T1" s="50"/>
      <c r="U1" s="51"/>
      <c r="V1" s="50"/>
      <c r="W1" s="50"/>
      <c r="X1" s="50"/>
      <c r="Y1" s="50"/>
      <c r="Z1" s="50"/>
      <c r="AA1" s="50"/>
      <c r="AB1" s="50"/>
      <c r="AC1" s="50"/>
      <c r="AD1" s="50"/>
      <c r="AE1" s="50"/>
      <c r="AF1" s="50"/>
      <c r="AG1" s="50"/>
      <c r="AH1" s="50"/>
      <c r="AI1" s="50"/>
      <c r="AJ1" s="50"/>
      <c r="AK1" s="50"/>
      <c r="AL1" s="50"/>
      <c r="AM1" s="50"/>
      <c r="AN1" s="50"/>
      <c r="AO1" s="50"/>
      <c r="AP1" s="50"/>
    </row>
    <row r="2" spans="1:59" ht="39.950000000000003" customHeight="1" thickTop="1" thickBot="1">
      <c r="A2" s="202" t="s">
        <v>1</v>
      </c>
      <c r="B2" s="203"/>
      <c r="C2" s="203"/>
      <c r="D2" s="204"/>
      <c r="E2" s="205"/>
      <c r="F2" s="206"/>
      <c r="G2" s="206"/>
      <c r="H2" s="206"/>
      <c r="I2" s="206"/>
      <c r="J2" s="206"/>
      <c r="K2" s="206"/>
      <c r="L2" s="206"/>
      <c r="M2" s="206"/>
      <c r="N2" s="206"/>
      <c r="O2" s="207"/>
      <c r="P2" s="53"/>
      <c r="Q2" s="53"/>
      <c r="R2" s="54"/>
      <c r="S2" s="55"/>
      <c r="T2" s="55"/>
      <c r="U2" s="54"/>
      <c r="V2" s="55"/>
      <c r="W2" s="55"/>
      <c r="X2" s="55"/>
      <c r="Y2" s="55"/>
      <c r="Z2" s="55"/>
      <c r="AA2" s="55"/>
      <c r="AB2" s="55"/>
      <c r="AC2" s="55"/>
      <c r="AD2" s="55"/>
      <c r="AE2" s="55"/>
      <c r="AF2" s="55"/>
      <c r="AG2" s="55"/>
      <c r="AH2" s="55"/>
      <c r="AI2" s="55"/>
      <c r="AJ2" s="55"/>
      <c r="AK2" s="55"/>
      <c r="AL2" s="55"/>
      <c r="AM2" s="55"/>
      <c r="AN2" s="55"/>
      <c r="AO2" s="55"/>
      <c r="AP2" s="55"/>
    </row>
    <row r="3" spans="1:59" ht="39.950000000000003" customHeight="1" thickTop="1" thickBot="1">
      <c r="A3" s="202" t="s">
        <v>2</v>
      </c>
      <c r="B3" s="203"/>
      <c r="C3" s="203"/>
      <c r="D3" s="204"/>
      <c r="E3" s="132"/>
      <c r="F3" s="133"/>
      <c r="G3" s="133"/>
      <c r="H3" s="133"/>
      <c r="I3" s="133"/>
      <c r="J3" s="133"/>
      <c r="K3" s="134"/>
      <c r="L3" s="135" t="s">
        <v>3</v>
      </c>
      <c r="M3" s="136"/>
      <c r="N3" s="137"/>
      <c r="O3" s="133"/>
      <c r="P3" s="133"/>
      <c r="Q3" s="133"/>
      <c r="R3" s="133"/>
      <c r="S3" s="133"/>
      <c r="T3" s="133"/>
      <c r="U3" s="134"/>
      <c r="V3" s="135" t="s">
        <v>4</v>
      </c>
      <c r="W3" s="136"/>
      <c r="X3" s="137"/>
      <c r="Y3" s="133"/>
      <c r="Z3" s="133"/>
      <c r="AA3" s="133"/>
      <c r="AB3" s="133"/>
      <c r="AC3" s="133"/>
      <c r="AD3" s="133"/>
      <c r="AE3" s="134"/>
      <c r="AF3" s="58"/>
      <c r="AG3" s="55"/>
      <c r="AH3" s="55"/>
      <c r="AI3" s="55"/>
      <c r="AJ3" s="55"/>
      <c r="AK3" s="55"/>
      <c r="AL3" s="55"/>
      <c r="AM3" s="55"/>
      <c r="AN3" s="55"/>
      <c r="AO3" s="55"/>
      <c r="BG3" s="57"/>
    </row>
    <row r="4" spans="1:59" ht="39.950000000000003" customHeight="1" thickTop="1" thickBot="1">
      <c r="A4" s="202" t="s">
        <v>5</v>
      </c>
      <c r="B4" s="203"/>
      <c r="C4" s="203"/>
      <c r="D4" s="204"/>
      <c r="E4" s="161"/>
      <c r="F4" s="162"/>
      <c r="G4" s="162"/>
      <c r="H4" s="162"/>
      <c r="I4" s="162"/>
      <c r="J4" s="162"/>
      <c r="K4" s="162"/>
      <c r="L4" s="162"/>
      <c r="M4" s="162"/>
      <c r="N4" s="162"/>
      <c r="O4" s="163"/>
      <c r="P4" s="59"/>
      <c r="Q4" s="53"/>
      <c r="R4" s="54"/>
      <c r="S4" s="55"/>
      <c r="T4" s="55"/>
      <c r="U4" s="54"/>
      <c r="V4" s="55"/>
      <c r="W4" s="55"/>
      <c r="X4" s="55"/>
      <c r="Y4" s="55"/>
      <c r="Z4" s="55"/>
      <c r="AA4" s="55"/>
      <c r="AB4" s="55"/>
      <c r="AC4" s="55"/>
      <c r="AD4" s="55"/>
      <c r="AE4" s="55"/>
      <c r="AF4" s="55"/>
      <c r="AG4" s="55"/>
      <c r="AH4" s="55"/>
      <c r="AI4" s="55"/>
      <c r="AJ4" s="55"/>
      <c r="AK4" s="55"/>
      <c r="AL4" s="55"/>
      <c r="AM4" s="55"/>
      <c r="AN4" s="55"/>
      <c r="AO4" s="55"/>
      <c r="AP4" s="55"/>
    </row>
    <row r="5" spans="1:59" ht="20.100000000000001" customHeight="1" thickTop="1" thickBot="1">
      <c r="A5" s="60"/>
      <c r="B5" s="60"/>
      <c r="C5" s="60"/>
      <c r="D5" s="60"/>
      <c r="E5" s="53"/>
      <c r="F5" s="53"/>
      <c r="G5" s="53"/>
      <c r="H5" s="53"/>
      <c r="I5" s="53"/>
      <c r="J5" s="53"/>
      <c r="K5" s="53"/>
      <c r="L5" s="53"/>
      <c r="M5" s="53"/>
      <c r="N5" s="53"/>
      <c r="O5" s="53"/>
      <c r="P5" s="53"/>
      <c r="Q5" s="53"/>
      <c r="R5" s="53"/>
      <c r="S5" s="61"/>
      <c r="T5" s="61"/>
      <c r="U5" s="53"/>
      <c r="V5" s="61"/>
      <c r="W5" s="61"/>
      <c r="X5" s="61"/>
      <c r="Y5" s="61"/>
      <c r="Z5" s="61"/>
      <c r="AA5" s="61"/>
      <c r="AB5" s="61"/>
      <c r="AC5" s="61"/>
      <c r="AD5" s="61"/>
      <c r="AE5" s="61"/>
      <c r="AF5" s="61"/>
      <c r="AG5" s="61"/>
      <c r="AH5" s="61"/>
      <c r="AI5" s="61"/>
      <c r="AJ5" s="61"/>
      <c r="AK5" s="61"/>
      <c r="AL5" s="61"/>
      <c r="AM5" s="61"/>
      <c r="AN5" s="61"/>
      <c r="AO5" s="61"/>
      <c r="AP5" s="61"/>
    </row>
    <row r="6" spans="1:59" ht="30" customHeight="1" thickTop="1">
      <c r="A6" s="99" t="s">
        <v>6</v>
      </c>
      <c r="B6" s="100" t="s">
        <v>7</v>
      </c>
      <c r="C6" s="102" t="s">
        <v>8</v>
      </c>
      <c r="D6" s="103"/>
      <c r="E6" s="103"/>
      <c r="F6" s="104"/>
      <c r="G6" s="108" t="s">
        <v>9</v>
      </c>
      <c r="H6" s="109"/>
      <c r="I6" s="109"/>
      <c r="J6" s="109"/>
      <c r="K6" s="110"/>
      <c r="L6" s="100" t="s">
        <v>10</v>
      </c>
      <c r="M6" s="108" t="s">
        <v>11</v>
      </c>
      <c r="N6" s="109"/>
      <c r="O6" s="109"/>
      <c r="P6" s="109"/>
      <c r="Q6" s="109"/>
      <c r="R6" s="109"/>
      <c r="S6" s="109"/>
      <c r="T6" s="109"/>
      <c r="U6" s="110"/>
      <c r="V6" s="138" t="s">
        <v>12</v>
      </c>
      <c r="W6" s="139"/>
      <c r="X6" s="140"/>
      <c r="Y6" s="138" t="s">
        <v>13</v>
      </c>
      <c r="Z6" s="139"/>
      <c r="AA6" s="139"/>
      <c r="AB6" s="139"/>
      <c r="AC6" s="140"/>
      <c r="AD6" s="138" t="s">
        <v>14</v>
      </c>
      <c r="AE6" s="139"/>
      <c r="AF6" s="139"/>
      <c r="AG6" s="140"/>
      <c r="AH6" s="164" t="s">
        <v>15</v>
      </c>
      <c r="AI6" s="164"/>
      <c r="AJ6" s="164"/>
      <c r="AK6" s="164"/>
      <c r="AL6" s="164"/>
      <c r="AM6" s="164"/>
      <c r="AN6" s="165"/>
      <c r="AO6" s="55"/>
      <c r="AP6" s="55"/>
    </row>
    <row r="7" spans="1:59" ht="30" customHeight="1" thickBot="1">
      <c r="A7" s="69"/>
      <c r="B7" s="101"/>
      <c r="C7" s="105"/>
      <c r="D7" s="106"/>
      <c r="E7" s="106"/>
      <c r="F7" s="107"/>
      <c r="G7" s="141" t="s">
        <v>16</v>
      </c>
      <c r="H7" s="142"/>
      <c r="I7" s="142"/>
      <c r="J7" s="142"/>
      <c r="K7" s="143"/>
      <c r="L7" s="101"/>
      <c r="M7" s="111" t="s">
        <v>46</v>
      </c>
      <c r="N7" s="112"/>
      <c r="O7" s="112"/>
      <c r="P7" s="112"/>
      <c r="Q7" s="112"/>
      <c r="R7" s="112"/>
      <c r="S7" s="112"/>
      <c r="T7" s="112"/>
      <c r="U7" s="113"/>
      <c r="V7" s="141"/>
      <c r="W7" s="142"/>
      <c r="X7" s="143"/>
      <c r="Y7" s="141"/>
      <c r="Z7" s="142"/>
      <c r="AA7" s="142"/>
      <c r="AB7" s="142"/>
      <c r="AC7" s="143"/>
      <c r="AD7" s="141"/>
      <c r="AE7" s="142"/>
      <c r="AF7" s="142"/>
      <c r="AG7" s="143"/>
      <c r="AH7" s="166"/>
      <c r="AI7" s="166"/>
      <c r="AJ7" s="166"/>
      <c r="AK7" s="166"/>
      <c r="AL7" s="166"/>
      <c r="AM7" s="166"/>
      <c r="AN7" s="167"/>
      <c r="AO7" s="55"/>
      <c r="AP7" s="55"/>
    </row>
    <row r="8" spans="1:59" s="63" customFormat="1" ht="30" customHeight="1" thickTop="1">
      <c r="A8" s="99" t="s">
        <v>17</v>
      </c>
      <c r="B8" s="114">
        <v>4</v>
      </c>
      <c r="C8" s="10">
        <v>4</v>
      </c>
      <c r="D8" s="11" t="s">
        <v>18</v>
      </c>
      <c r="E8" s="10">
        <v>1</v>
      </c>
      <c r="F8" s="12" t="s">
        <v>19</v>
      </c>
      <c r="G8" s="92" t="s">
        <v>51</v>
      </c>
      <c r="H8" s="125"/>
      <c r="I8" s="125"/>
      <c r="J8" s="125"/>
      <c r="K8" s="93"/>
      <c r="L8" s="118" t="s">
        <v>49</v>
      </c>
      <c r="M8" s="13" t="s">
        <v>20</v>
      </c>
      <c r="N8" s="117">
        <v>880</v>
      </c>
      <c r="O8" s="117"/>
      <c r="P8" s="92" t="s">
        <v>21</v>
      </c>
      <c r="Q8" s="93"/>
      <c r="R8" s="159" t="s">
        <v>48</v>
      </c>
      <c r="S8" s="160"/>
      <c r="T8" s="14"/>
      <c r="U8" s="33"/>
      <c r="V8" s="144" t="s">
        <v>22</v>
      </c>
      <c r="W8" s="145"/>
      <c r="X8" s="146"/>
      <c r="Y8" s="153" t="s">
        <v>43</v>
      </c>
      <c r="Z8" s="154"/>
      <c r="AA8" s="154"/>
      <c r="AB8" s="154"/>
      <c r="AC8" s="155"/>
      <c r="AD8" s="15" t="s">
        <v>47</v>
      </c>
      <c r="AE8" s="126" t="s">
        <v>24</v>
      </c>
      <c r="AF8" s="127"/>
      <c r="AG8" s="128"/>
      <c r="AH8" s="126"/>
      <c r="AI8" s="127"/>
      <c r="AJ8" s="128"/>
      <c r="AK8" s="16"/>
      <c r="AL8" s="9"/>
      <c r="AM8" s="16"/>
      <c r="AN8" s="6"/>
      <c r="AO8" s="62"/>
      <c r="AP8" s="62"/>
    </row>
    <row r="9" spans="1:59" s="63" customFormat="1" ht="30" customHeight="1">
      <c r="A9" s="69"/>
      <c r="B9" s="115"/>
      <c r="C9" s="17">
        <v>4</v>
      </c>
      <c r="D9" s="4" t="s">
        <v>18</v>
      </c>
      <c r="E9" s="17">
        <v>8</v>
      </c>
      <c r="F9" s="18" t="s">
        <v>19</v>
      </c>
      <c r="G9" s="121" t="s">
        <v>50</v>
      </c>
      <c r="H9" s="122"/>
      <c r="I9" s="122"/>
      <c r="J9" s="122"/>
      <c r="K9" s="123"/>
      <c r="L9" s="119"/>
      <c r="M9" s="19" t="s">
        <v>25</v>
      </c>
      <c r="N9" s="94" t="s">
        <v>26</v>
      </c>
      <c r="O9" s="95"/>
      <c r="P9" s="95"/>
      <c r="Q9" s="95"/>
      <c r="R9" s="95"/>
      <c r="S9" s="95"/>
      <c r="T9" s="95"/>
      <c r="U9" s="96"/>
      <c r="V9" s="147"/>
      <c r="W9" s="148"/>
      <c r="X9" s="149"/>
      <c r="Y9" s="153"/>
      <c r="Z9" s="154"/>
      <c r="AA9" s="154"/>
      <c r="AB9" s="154"/>
      <c r="AC9" s="155"/>
      <c r="AD9" s="17" t="s">
        <v>47</v>
      </c>
      <c r="AE9" s="129" t="s">
        <v>27</v>
      </c>
      <c r="AF9" s="130"/>
      <c r="AG9" s="131"/>
      <c r="AH9" s="129" t="str">
        <f>IF(AD9="○","乳がん希望日","")</f>
        <v>乳がん希望日</v>
      </c>
      <c r="AI9" s="130"/>
      <c r="AJ9" s="131"/>
      <c r="AK9" s="17">
        <v>4</v>
      </c>
      <c r="AL9" s="4" t="str">
        <f>IF(AD9="○","月","")</f>
        <v>月</v>
      </c>
      <c r="AM9" s="17">
        <v>10</v>
      </c>
      <c r="AN9" s="7" t="str">
        <f>IF(AD9="○","日","")</f>
        <v>日</v>
      </c>
      <c r="AO9" s="62"/>
      <c r="AP9" s="62"/>
    </row>
    <row r="10" spans="1:59" s="63" customFormat="1" ht="30" customHeight="1" thickBot="1">
      <c r="A10" s="70"/>
      <c r="B10" s="116"/>
      <c r="C10" s="22">
        <v>4</v>
      </c>
      <c r="D10" s="20" t="s">
        <v>18</v>
      </c>
      <c r="E10" s="22">
        <v>20</v>
      </c>
      <c r="F10" s="21" t="s">
        <v>19</v>
      </c>
      <c r="G10" s="97"/>
      <c r="H10" s="124"/>
      <c r="I10" s="124"/>
      <c r="J10" s="124"/>
      <c r="K10" s="98"/>
      <c r="L10" s="120"/>
      <c r="M10" s="97">
        <v>1989</v>
      </c>
      <c r="N10" s="98"/>
      <c r="O10" s="23" t="s">
        <v>28</v>
      </c>
      <c r="P10" s="90">
        <v>3</v>
      </c>
      <c r="Q10" s="91"/>
      <c r="R10" s="20" t="s">
        <v>18</v>
      </c>
      <c r="S10" s="90">
        <v>13</v>
      </c>
      <c r="T10" s="91"/>
      <c r="U10" s="21" t="s">
        <v>29</v>
      </c>
      <c r="V10" s="150"/>
      <c r="W10" s="151"/>
      <c r="X10" s="152"/>
      <c r="Y10" s="156"/>
      <c r="Z10" s="157"/>
      <c r="AA10" s="157"/>
      <c r="AB10" s="157"/>
      <c r="AC10" s="158"/>
      <c r="AD10" s="24" t="s">
        <v>47</v>
      </c>
      <c r="AE10" s="187" t="s">
        <v>30</v>
      </c>
      <c r="AF10" s="188"/>
      <c r="AG10" s="189"/>
      <c r="AH10" s="129" t="str">
        <f>IF(AD10="○","子宮頚がん希望日","")</f>
        <v>子宮頚がん希望日</v>
      </c>
      <c r="AI10" s="130"/>
      <c r="AJ10" s="131"/>
      <c r="AK10" s="17">
        <v>4</v>
      </c>
      <c r="AL10" s="4" t="str">
        <f>IF(AD10="○","月","")</f>
        <v>月</v>
      </c>
      <c r="AM10" s="17">
        <v>10</v>
      </c>
      <c r="AN10" s="7" t="str">
        <f>IF(AD10="○","日","")</f>
        <v>日</v>
      </c>
      <c r="AO10" s="62"/>
      <c r="AP10" s="62"/>
    </row>
    <row r="11" spans="1:59" s="63" customFormat="1" ht="30" customHeight="1" thickTop="1">
      <c r="A11" s="69">
        <v>1</v>
      </c>
      <c r="B11" s="71"/>
      <c r="C11" s="47"/>
      <c r="D11" s="25" t="s">
        <v>18</v>
      </c>
      <c r="E11" s="47"/>
      <c r="F11" s="28" t="s">
        <v>19</v>
      </c>
      <c r="G11" s="85"/>
      <c r="H11" s="86"/>
      <c r="I11" s="86"/>
      <c r="J11" s="86"/>
      <c r="K11" s="87"/>
      <c r="L11" s="74"/>
      <c r="M11" s="32" t="s">
        <v>20</v>
      </c>
      <c r="N11" s="77"/>
      <c r="O11" s="77"/>
      <c r="P11" s="81" t="s">
        <v>21</v>
      </c>
      <c r="Q11" s="82"/>
      <c r="R11" s="88"/>
      <c r="S11" s="89"/>
      <c r="T11" s="14"/>
      <c r="U11" s="33"/>
      <c r="V11" s="71"/>
      <c r="W11" s="172"/>
      <c r="X11" s="173"/>
      <c r="Y11" s="178"/>
      <c r="Z11" s="179"/>
      <c r="AA11" s="179"/>
      <c r="AB11" s="179"/>
      <c r="AC11" s="180"/>
      <c r="AD11" s="41"/>
      <c r="AE11" s="126" t="s">
        <v>24</v>
      </c>
      <c r="AF11" s="127"/>
      <c r="AG11" s="128"/>
      <c r="AH11" s="126"/>
      <c r="AI11" s="127"/>
      <c r="AJ11" s="128"/>
      <c r="AK11" s="45"/>
      <c r="AL11" s="9"/>
      <c r="AM11" s="45"/>
      <c r="AN11" s="6"/>
      <c r="AO11" s="62"/>
      <c r="AP11" s="62"/>
    </row>
    <row r="12" spans="1:59" s="63" customFormat="1" ht="30" customHeight="1">
      <c r="A12" s="69"/>
      <c r="B12" s="72"/>
      <c r="C12" s="41"/>
      <c r="D12" s="26" t="s">
        <v>18</v>
      </c>
      <c r="E12" s="41"/>
      <c r="F12" s="29" t="s">
        <v>19</v>
      </c>
      <c r="G12" s="168"/>
      <c r="H12" s="169"/>
      <c r="I12" s="169"/>
      <c r="J12" s="169"/>
      <c r="K12" s="170"/>
      <c r="L12" s="75"/>
      <c r="M12" s="31" t="s">
        <v>25</v>
      </c>
      <c r="N12" s="78"/>
      <c r="O12" s="79"/>
      <c r="P12" s="79"/>
      <c r="Q12" s="79"/>
      <c r="R12" s="79"/>
      <c r="S12" s="79"/>
      <c r="T12" s="79"/>
      <c r="U12" s="80"/>
      <c r="V12" s="72"/>
      <c r="W12" s="174"/>
      <c r="X12" s="175"/>
      <c r="Y12" s="181"/>
      <c r="Z12" s="182"/>
      <c r="AA12" s="182"/>
      <c r="AB12" s="182"/>
      <c r="AC12" s="183"/>
      <c r="AD12" s="41"/>
      <c r="AE12" s="129" t="s">
        <v>27</v>
      </c>
      <c r="AF12" s="130"/>
      <c r="AG12" s="131"/>
      <c r="AH12" s="129" t="str">
        <f>IF(AD12="○","乳がん希望日","")</f>
        <v/>
      </c>
      <c r="AI12" s="130"/>
      <c r="AJ12" s="131"/>
      <c r="AK12" s="41"/>
      <c r="AL12" s="4" t="str">
        <f>IF(AD12="○","月","")</f>
        <v/>
      </c>
      <c r="AM12" s="41"/>
      <c r="AN12" s="7" t="str">
        <f>IF(AD12="○","日","")</f>
        <v/>
      </c>
      <c r="AO12" s="62"/>
      <c r="AP12" s="62"/>
    </row>
    <row r="13" spans="1:59" s="63" customFormat="1" ht="30" customHeight="1" thickBot="1">
      <c r="A13" s="70"/>
      <c r="B13" s="73"/>
      <c r="C13" s="48"/>
      <c r="D13" s="27" t="s">
        <v>18</v>
      </c>
      <c r="E13" s="48"/>
      <c r="F13" s="30" t="s">
        <v>19</v>
      </c>
      <c r="G13" s="83"/>
      <c r="H13" s="171"/>
      <c r="I13" s="171"/>
      <c r="J13" s="171"/>
      <c r="K13" s="84"/>
      <c r="L13" s="76"/>
      <c r="M13" s="83"/>
      <c r="N13" s="84"/>
      <c r="O13" s="34" t="s">
        <v>28</v>
      </c>
      <c r="P13" s="83"/>
      <c r="Q13" s="84"/>
      <c r="R13" s="27" t="s">
        <v>18</v>
      </c>
      <c r="S13" s="83"/>
      <c r="T13" s="84"/>
      <c r="U13" s="30" t="s">
        <v>29</v>
      </c>
      <c r="V13" s="73"/>
      <c r="W13" s="176"/>
      <c r="X13" s="177"/>
      <c r="Y13" s="184"/>
      <c r="Z13" s="185"/>
      <c r="AA13" s="185"/>
      <c r="AB13" s="185"/>
      <c r="AC13" s="186"/>
      <c r="AD13" s="46"/>
      <c r="AE13" s="187" t="s">
        <v>30</v>
      </c>
      <c r="AF13" s="188"/>
      <c r="AG13" s="189"/>
      <c r="AH13" s="129" t="str">
        <f>IF(AD13="○","子宮頚がん希望日","")</f>
        <v/>
      </c>
      <c r="AI13" s="130"/>
      <c r="AJ13" s="131"/>
      <c r="AK13" s="41"/>
      <c r="AL13" s="4" t="str">
        <f>IF(AD13="○","月","")</f>
        <v/>
      </c>
      <c r="AM13" s="41"/>
      <c r="AN13" s="7" t="str">
        <f>IF(AD13="○","日","")</f>
        <v/>
      </c>
      <c r="AO13" s="62"/>
      <c r="AP13" s="62"/>
    </row>
    <row r="14" spans="1:59" s="63" customFormat="1" ht="30" customHeight="1" thickTop="1">
      <c r="A14" s="69">
        <v>2</v>
      </c>
      <c r="B14" s="71"/>
      <c r="C14" s="47"/>
      <c r="D14" s="25" t="s">
        <v>18</v>
      </c>
      <c r="E14" s="47"/>
      <c r="F14" s="28" t="s">
        <v>19</v>
      </c>
      <c r="G14" s="85"/>
      <c r="H14" s="86"/>
      <c r="I14" s="86"/>
      <c r="J14" s="86"/>
      <c r="K14" s="87"/>
      <c r="L14" s="74"/>
      <c r="M14" s="32" t="s">
        <v>20</v>
      </c>
      <c r="N14" s="77"/>
      <c r="O14" s="77"/>
      <c r="P14" s="81" t="s">
        <v>21</v>
      </c>
      <c r="Q14" s="82"/>
      <c r="R14" s="88"/>
      <c r="S14" s="89"/>
      <c r="T14" s="14"/>
      <c r="U14" s="33"/>
      <c r="V14" s="71"/>
      <c r="W14" s="172"/>
      <c r="X14" s="173"/>
      <c r="Y14" s="178"/>
      <c r="Z14" s="179"/>
      <c r="AA14" s="179"/>
      <c r="AB14" s="179"/>
      <c r="AC14" s="180"/>
      <c r="AD14" s="41"/>
      <c r="AE14" s="126" t="s">
        <v>24</v>
      </c>
      <c r="AF14" s="127"/>
      <c r="AG14" s="128"/>
      <c r="AH14" s="126"/>
      <c r="AI14" s="127"/>
      <c r="AJ14" s="128"/>
      <c r="AK14" s="45"/>
      <c r="AL14" s="9"/>
      <c r="AM14" s="45"/>
      <c r="AN14" s="6"/>
      <c r="AO14" s="62"/>
      <c r="AP14" s="62"/>
    </row>
    <row r="15" spans="1:59" s="63" customFormat="1" ht="30" customHeight="1">
      <c r="A15" s="69"/>
      <c r="B15" s="72"/>
      <c r="C15" s="41"/>
      <c r="D15" s="26" t="s">
        <v>18</v>
      </c>
      <c r="E15" s="41"/>
      <c r="F15" s="29" t="s">
        <v>19</v>
      </c>
      <c r="G15" s="168"/>
      <c r="H15" s="169"/>
      <c r="I15" s="169"/>
      <c r="J15" s="169"/>
      <c r="K15" s="170"/>
      <c r="L15" s="75"/>
      <c r="M15" s="31" t="s">
        <v>25</v>
      </c>
      <c r="N15" s="78"/>
      <c r="O15" s="79"/>
      <c r="P15" s="79"/>
      <c r="Q15" s="79"/>
      <c r="R15" s="79"/>
      <c r="S15" s="79"/>
      <c r="T15" s="79"/>
      <c r="U15" s="80"/>
      <c r="V15" s="72"/>
      <c r="W15" s="174"/>
      <c r="X15" s="175"/>
      <c r="Y15" s="181"/>
      <c r="Z15" s="182"/>
      <c r="AA15" s="182"/>
      <c r="AB15" s="182"/>
      <c r="AC15" s="183"/>
      <c r="AD15" s="41"/>
      <c r="AE15" s="129" t="s">
        <v>27</v>
      </c>
      <c r="AF15" s="130"/>
      <c r="AG15" s="131"/>
      <c r="AH15" s="129" t="str">
        <f>IF(AD15="○","乳がん希望日","")</f>
        <v/>
      </c>
      <c r="AI15" s="130"/>
      <c r="AJ15" s="131"/>
      <c r="AK15" s="41"/>
      <c r="AL15" s="4" t="str">
        <f>IF(AD15="○","月","")</f>
        <v/>
      </c>
      <c r="AM15" s="41"/>
      <c r="AN15" s="7" t="str">
        <f>IF(AD15="○","日","")</f>
        <v/>
      </c>
      <c r="AO15" s="62"/>
      <c r="AP15" s="62"/>
    </row>
    <row r="16" spans="1:59" s="63" customFormat="1" ht="30" customHeight="1" thickBot="1">
      <c r="A16" s="70"/>
      <c r="B16" s="73"/>
      <c r="C16" s="48"/>
      <c r="D16" s="27" t="s">
        <v>18</v>
      </c>
      <c r="E16" s="48"/>
      <c r="F16" s="30" t="s">
        <v>19</v>
      </c>
      <c r="G16" s="83"/>
      <c r="H16" s="171"/>
      <c r="I16" s="171"/>
      <c r="J16" s="171"/>
      <c r="K16" s="84"/>
      <c r="L16" s="76"/>
      <c r="M16" s="83"/>
      <c r="N16" s="84"/>
      <c r="O16" s="34" t="s">
        <v>28</v>
      </c>
      <c r="P16" s="83"/>
      <c r="Q16" s="84"/>
      <c r="R16" s="27" t="s">
        <v>18</v>
      </c>
      <c r="S16" s="83"/>
      <c r="T16" s="84"/>
      <c r="U16" s="30" t="s">
        <v>29</v>
      </c>
      <c r="V16" s="73"/>
      <c r="W16" s="176"/>
      <c r="X16" s="177"/>
      <c r="Y16" s="184"/>
      <c r="Z16" s="185"/>
      <c r="AA16" s="185"/>
      <c r="AB16" s="185"/>
      <c r="AC16" s="186"/>
      <c r="AD16" s="46"/>
      <c r="AE16" s="187" t="s">
        <v>30</v>
      </c>
      <c r="AF16" s="188"/>
      <c r="AG16" s="189"/>
      <c r="AH16" s="129" t="str">
        <f>IF(AD16="○","子宮頚がん希望日","")</f>
        <v/>
      </c>
      <c r="AI16" s="130"/>
      <c r="AJ16" s="131"/>
      <c r="AK16" s="41"/>
      <c r="AL16" s="4" t="str">
        <f>IF(AD16="○","月","")</f>
        <v/>
      </c>
      <c r="AM16" s="41"/>
      <c r="AN16" s="7" t="str">
        <f>IF(AD16="○","日","")</f>
        <v/>
      </c>
      <c r="AO16" s="62"/>
      <c r="AP16" s="62"/>
    </row>
    <row r="17" spans="1:45" s="63" customFormat="1" ht="30" customHeight="1" thickTop="1">
      <c r="A17" s="69">
        <v>3</v>
      </c>
      <c r="B17" s="71"/>
      <c r="C17" s="47"/>
      <c r="D17" s="25" t="s">
        <v>18</v>
      </c>
      <c r="E17" s="47"/>
      <c r="F17" s="28" t="s">
        <v>19</v>
      </c>
      <c r="G17" s="85"/>
      <c r="H17" s="86"/>
      <c r="I17" s="86"/>
      <c r="J17" s="86"/>
      <c r="K17" s="87"/>
      <c r="L17" s="74"/>
      <c r="M17" s="32" t="s">
        <v>20</v>
      </c>
      <c r="N17" s="77"/>
      <c r="O17" s="77"/>
      <c r="P17" s="81" t="s">
        <v>21</v>
      </c>
      <c r="Q17" s="82"/>
      <c r="R17" s="88"/>
      <c r="S17" s="89"/>
      <c r="T17" s="14"/>
      <c r="U17" s="33"/>
      <c r="V17" s="71"/>
      <c r="W17" s="172"/>
      <c r="X17" s="173"/>
      <c r="Y17" s="178"/>
      <c r="Z17" s="179"/>
      <c r="AA17" s="179"/>
      <c r="AB17" s="179"/>
      <c r="AC17" s="180"/>
      <c r="AD17" s="41"/>
      <c r="AE17" s="126" t="s">
        <v>24</v>
      </c>
      <c r="AF17" s="127"/>
      <c r="AG17" s="128"/>
      <c r="AH17" s="126"/>
      <c r="AI17" s="127"/>
      <c r="AJ17" s="128"/>
      <c r="AK17" s="45"/>
      <c r="AL17" s="9"/>
      <c r="AM17" s="45"/>
      <c r="AN17" s="6"/>
      <c r="AO17" s="62"/>
      <c r="AP17" s="62"/>
    </row>
    <row r="18" spans="1:45" s="63" customFormat="1" ht="30" customHeight="1">
      <c r="A18" s="69"/>
      <c r="B18" s="72"/>
      <c r="C18" s="41"/>
      <c r="D18" s="26" t="s">
        <v>18</v>
      </c>
      <c r="E18" s="41"/>
      <c r="F18" s="29" t="s">
        <v>19</v>
      </c>
      <c r="G18" s="168"/>
      <c r="H18" s="169"/>
      <c r="I18" s="169"/>
      <c r="J18" s="169"/>
      <c r="K18" s="170"/>
      <c r="L18" s="75"/>
      <c r="M18" s="31" t="s">
        <v>25</v>
      </c>
      <c r="N18" s="78"/>
      <c r="O18" s="79"/>
      <c r="P18" s="79"/>
      <c r="Q18" s="79"/>
      <c r="R18" s="79"/>
      <c r="S18" s="79"/>
      <c r="T18" s="79"/>
      <c r="U18" s="80"/>
      <c r="V18" s="72"/>
      <c r="W18" s="174"/>
      <c r="X18" s="175"/>
      <c r="Y18" s="181"/>
      <c r="Z18" s="182"/>
      <c r="AA18" s="182"/>
      <c r="AB18" s="182"/>
      <c r="AC18" s="183"/>
      <c r="AD18" s="41"/>
      <c r="AE18" s="129" t="s">
        <v>27</v>
      </c>
      <c r="AF18" s="130"/>
      <c r="AG18" s="131"/>
      <c r="AH18" s="129" t="str">
        <f>IF(AD18="○","乳がん希望日","")</f>
        <v/>
      </c>
      <c r="AI18" s="130"/>
      <c r="AJ18" s="131"/>
      <c r="AK18" s="41"/>
      <c r="AL18" s="4" t="str">
        <f>IF(AD18="○","月","")</f>
        <v/>
      </c>
      <c r="AM18" s="41"/>
      <c r="AN18" s="7" t="str">
        <f>IF(AD18="○","日","")</f>
        <v/>
      </c>
      <c r="AO18" s="62"/>
      <c r="AP18" s="62"/>
    </row>
    <row r="19" spans="1:45" s="63" customFormat="1" ht="30" customHeight="1" thickBot="1">
      <c r="A19" s="70"/>
      <c r="B19" s="73"/>
      <c r="C19" s="48"/>
      <c r="D19" s="27" t="s">
        <v>18</v>
      </c>
      <c r="E19" s="48"/>
      <c r="F19" s="30" t="s">
        <v>19</v>
      </c>
      <c r="G19" s="83"/>
      <c r="H19" s="171"/>
      <c r="I19" s="171"/>
      <c r="J19" s="171"/>
      <c r="K19" s="84"/>
      <c r="L19" s="76"/>
      <c r="M19" s="83"/>
      <c r="N19" s="84"/>
      <c r="O19" s="34" t="s">
        <v>28</v>
      </c>
      <c r="P19" s="83"/>
      <c r="Q19" s="84"/>
      <c r="R19" s="27" t="s">
        <v>18</v>
      </c>
      <c r="S19" s="83"/>
      <c r="T19" s="84"/>
      <c r="U19" s="30" t="s">
        <v>29</v>
      </c>
      <c r="V19" s="73"/>
      <c r="W19" s="176"/>
      <c r="X19" s="177"/>
      <c r="Y19" s="184"/>
      <c r="Z19" s="185"/>
      <c r="AA19" s="185"/>
      <c r="AB19" s="185"/>
      <c r="AC19" s="186"/>
      <c r="AD19" s="46"/>
      <c r="AE19" s="187" t="s">
        <v>30</v>
      </c>
      <c r="AF19" s="188"/>
      <c r="AG19" s="189"/>
      <c r="AH19" s="129" t="str">
        <f>IF(AD19="○","子宮頚がん希望日","")</f>
        <v/>
      </c>
      <c r="AI19" s="130"/>
      <c r="AJ19" s="131"/>
      <c r="AK19" s="41"/>
      <c r="AL19" s="4" t="str">
        <f>IF(AD19="○","月","")</f>
        <v/>
      </c>
      <c r="AM19" s="41"/>
      <c r="AN19" s="7" t="str">
        <f>IF(AD19="○","日","")</f>
        <v/>
      </c>
      <c r="AO19" s="62"/>
      <c r="AP19" s="62"/>
    </row>
    <row r="20" spans="1:45" s="63" customFormat="1" ht="30" customHeight="1" thickTop="1">
      <c r="A20" s="69">
        <v>4</v>
      </c>
      <c r="B20" s="71"/>
      <c r="C20" s="47"/>
      <c r="D20" s="25" t="s">
        <v>18</v>
      </c>
      <c r="E20" s="47"/>
      <c r="F20" s="28" t="s">
        <v>19</v>
      </c>
      <c r="G20" s="85"/>
      <c r="H20" s="86"/>
      <c r="I20" s="86"/>
      <c r="J20" s="86"/>
      <c r="K20" s="87"/>
      <c r="L20" s="74"/>
      <c r="M20" s="32" t="s">
        <v>20</v>
      </c>
      <c r="N20" s="77"/>
      <c r="O20" s="77"/>
      <c r="P20" s="81" t="s">
        <v>21</v>
      </c>
      <c r="Q20" s="82"/>
      <c r="R20" s="88"/>
      <c r="S20" s="89"/>
      <c r="T20" s="14"/>
      <c r="U20" s="33"/>
      <c r="V20" s="71"/>
      <c r="W20" s="172"/>
      <c r="X20" s="173"/>
      <c r="Y20" s="178"/>
      <c r="Z20" s="179"/>
      <c r="AA20" s="179"/>
      <c r="AB20" s="179"/>
      <c r="AC20" s="180"/>
      <c r="AD20" s="41"/>
      <c r="AE20" s="126" t="s">
        <v>24</v>
      </c>
      <c r="AF20" s="127"/>
      <c r="AG20" s="128"/>
      <c r="AH20" s="126"/>
      <c r="AI20" s="127"/>
      <c r="AJ20" s="128"/>
      <c r="AK20" s="45"/>
      <c r="AL20" s="9"/>
      <c r="AM20" s="45"/>
      <c r="AN20" s="6"/>
      <c r="AO20" s="62"/>
      <c r="AP20" s="62"/>
    </row>
    <row r="21" spans="1:45" s="63" customFormat="1" ht="30" customHeight="1">
      <c r="A21" s="69"/>
      <c r="B21" s="72"/>
      <c r="C21" s="41"/>
      <c r="D21" s="26" t="s">
        <v>18</v>
      </c>
      <c r="E21" s="41"/>
      <c r="F21" s="29" t="s">
        <v>19</v>
      </c>
      <c r="G21" s="168"/>
      <c r="H21" s="169"/>
      <c r="I21" s="169"/>
      <c r="J21" s="169"/>
      <c r="K21" s="170"/>
      <c r="L21" s="75"/>
      <c r="M21" s="31" t="s">
        <v>25</v>
      </c>
      <c r="N21" s="78"/>
      <c r="O21" s="79"/>
      <c r="P21" s="79"/>
      <c r="Q21" s="79"/>
      <c r="R21" s="79"/>
      <c r="S21" s="79"/>
      <c r="T21" s="79"/>
      <c r="U21" s="80"/>
      <c r="V21" s="72"/>
      <c r="W21" s="174"/>
      <c r="X21" s="175"/>
      <c r="Y21" s="181"/>
      <c r="Z21" s="182"/>
      <c r="AA21" s="182"/>
      <c r="AB21" s="182"/>
      <c r="AC21" s="183"/>
      <c r="AD21" s="41"/>
      <c r="AE21" s="129" t="s">
        <v>27</v>
      </c>
      <c r="AF21" s="130"/>
      <c r="AG21" s="131"/>
      <c r="AH21" s="129" t="str">
        <f>IF(AD21="○","乳がん希望日","")</f>
        <v/>
      </c>
      <c r="AI21" s="130"/>
      <c r="AJ21" s="131"/>
      <c r="AK21" s="41"/>
      <c r="AL21" s="4" t="str">
        <f>IF(AD21="○","月","")</f>
        <v/>
      </c>
      <c r="AM21" s="41"/>
      <c r="AN21" s="7" t="str">
        <f>IF(AD21="○","日","")</f>
        <v/>
      </c>
      <c r="AO21" s="62"/>
      <c r="AP21" s="62"/>
    </row>
    <row r="22" spans="1:45" s="63" customFormat="1" ht="30" customHeight="1" thickBot="1">
      <c r="A22" s="70"/>
      <c r="B22" s="73"/>
      <c r="C22" s="48"/>
      <c r="D22" s="27" t="s">
        <v>18</v>
      </c>
      <c r="E22" s="48"/>
      <c r="F22" s="30" t="s">
        <v>19</v>
      </c>
      <c r="G22" s="83"/>
      <c r="H22" s="171"/>
      <c r="I22" s="171"/>
      <c r="J22" s="171"/>
      <c r="K22" s="84"/>
      <c r="L22" s="76"/>
      <c r="M22" s="83"/>
      <c r="N22" s="84"/>
      <c r="O22" s="34" t="s">
        <v>28</v>
      </c>
      <c r="P22" s="83"/>
      <c r="Q22" s="84"/>
      <c r="R22" s="27" t="s">
        <v>18</v>
      </c>
      <c r="S22" s="83"/>
      <c r="T22" s="84"/>
      <c r="U22" s="30" t="s">
        <v>29</v>
      </c>
      <c r="V22" s="73"/>
      <c r="W22" s="176"/>
      <c r="X22" s="177"/>
      <c r="Y22" s="184"/>
      <c r="Z22" s="185"/>
      <c r="AA22" s="185"/>
      <c r="AB22" s="185"/>
      <c r="AC22" s="186"/>
      <c r="AD22" s="46"/>
      <c r="AE22" s="187" t="s">
        <v>30</v>
      </c>
      <c r="AF22" s="188"/>
      <c r="AG22" s="189"/>
      <c r="AH22" s="129" t="str">
        <f>IF(AD22="○","子宮頚がん希望日","")</f>
        <v/>
      </c>
      <c r="AI22" s="130"/>
      <c r="AJ22" s="131"/>
      <c r="AK22" s="41"/>
      <c r="AL22" s="4" t="str">
        <f>IF(AD22="○","月","")</f>
        <v/>
      </c>
      <c r="AM22" s="41"/>
      <c r="AN22" s="7" t="str">
        <f>IF(AD22="○","日","")</f>
        <v/>
      </c>
      <c r="AO22" s="62"/>
      <c r="AP22" s="62"/>
    </row>
    <row r="23" spans="1:45" s="63" customFormat="1" ht="30" customHeight="1" thickTop="1">
      <c r="A23" s="69">
        <v>5</v>
      </c>
      <c r="B23" s="71"/>
      <c r="C23" s="47"/>
      <c r="D23" s="25" t="s">
        <v>18</v>
      </c>
      <c r="E23" s="47"/>
      <c r="F23" s="28" t="s">
        <v>19</v>
      </c>
      <c r="G23" s="85"/>
      <c r="H23" s="86"/>
      <c r="I23" s="86"/>
      <c r="J23" s="86"/>
      <c r="K23" s="87"/>
      <c r="L23" s="74"/>
      <c r="M23" s="32" t="s">
        <v>20</v>
      </c>
      <c r="N23" s="77"/>
      <c r="O23" s="77"/>
      <c r="P23" s="81" t="s">
        <v>21</v>
      </c>
      <c r="Q23" s="82"/>
      <c r="R23" s="88"/>
      <c r="S23" s="89"/>
      <c r="T23" s="14"/>
      <c r="U23" s="33"/>
      <c r="V23" s="71"/>
      <c r="W23" s="172"/>
      <c r="X23" s="173"/>
      <c r="Y23" s="178"/>
      <c r="Z23" s="179"/>
      <c r="AA23" s="179"/>
      <c r="AB23" s="179"/>
      <c r="AC23" s="180"/>
      <c r="AD23" s="41"/>
      <c r="AE23" s="126" t="s">
        <v>24</v>
      </c>
      <c r="AF23" s="127"/>
      <c r="AG23" s="128"/>
      <c r="AH23" s="126"/>
      <c r="AI23" s="127"/>
      <c r="AJ23" s="128"/>
      <c r="AK23" s="45"/>
      <c r="AL23" s="9"/>
      <c r="AM23" s="45"/>
      <c r="AN23" s="6"/>
      <c r="AO23" s="62"/>
      <c r="AP23" s="62"/>
    </row>
    <row r="24" spans="1:45" s="63" customFormat="1" ht="30" customHeight="1">
      <c r="A24" s="69"/>
      <c r="B24" s="72"/>
      <c r="C24" s="41"/>
      <c r="D24" s="26" t="s">
        <v>18</v>
      </c>
      <c r="E24" s="41"/>
      <c r="F24" s="29" t="s">
        <v>19</v>
      </c>
      <c r="G24" s="168"/>
      <c r="H24" s="169"/>
      <c r="I24" s="169"/>
      <c r="J24" s="169"/>
      <c r="K24" s="170"/>
      <c r="L24" s="75"/>
      <c r="M24" s="31" t="s">
        <v>25</v>
      </c>
      <c r="N24" s="78"/>
      <c r="O24" s="79"/>
      <c r="P24" s="79"/>
      <c r="Q24" s="79"/>
      <c r="R24" s="79"/>
      <c r="S24" s="79"/>
      <c r="T24" s="79"/>
      <c r="U24" s="80"/>
      <c r="V24" s="72"/>
      <c r="W24" s="174"/>
      <c r="X24" s="175"/>
      <c r="Y24" s="181"/>
      <c r="Z24" s="182"/>
      <c r="AA24" s="182"/>
      <c r="AB24" s="182"/>
      <c r="AC24" s="183"/>
      <c r="AD24" s="41"/>
      <c r="AE24" s="129" t="s">
        <v>27</v>
      </c>
      <c r="AF24" s="130"/>
      <c r="AG24" s="131"/>
      <c r="AH24" s="129" t="str">
        <f>IF(AD24="○","乳がん希望日","")</f>
        <v/>
      </c>
      <c r="AI24" s="130"/>
      <c r="AJ24" s="131"/>
      <c r="AK24" s="41"/>
      <c r="AL24" s="4" t="str">
        <f>IF(AD24="○","月","")</f>
        <v/>
      </c>
      <c r="AM24" s="41"/>
      <c r="AN24" s="7" t="str">
        <f>IF(AD24="○","日","")</f>
        <v/>
      </c>
      <c r="AO24" s="62"/>
      <c r="AP24" s="62"/>
    </row>
    <row r="25" spans="1:45" s="63" customFormat="1" ht="30" customHeight="1" thickBot="1">
      <c r="A25" s="70"/>
      <c r="B25" s="73"/>
      <c r="C25" s="48"/>
      <c r="D25" s="27" t="s">
        <v>18</v>
      </c>
      <c r="E25" s="48"/>
      <c r="F25" s="30" t="s">
        <v>19</v>
      </c>
      <c r="G25" s="83"/>
      <c r="H25" s="171"/>
      <c r="I25" s="171"/>
      <c r="J25" s="171"/>
      <c r="K25" s="84"/>
      <c r="L25" s="76"/>
      <c r="M25" s="83"/>
      <c r="N25" s="84"/>
      <c r="O25" s="34" t="s">
        <v>28</v>
      </c>
      <c r="P25" s="83"/>
      <c r="Q25" s="84"/>
      <c r="R25" s="27" t="s">
        <v>18</v>
      </c>
      <c r="S25" s="83"/>
      <c r="T25" s="84"/>
      <c r="U25" s="30" t="s">
        <v>29</v>
      </c>
      <c r="V25" s="73"/>
      <c r="W25" s="176"/>
      <c r="X25" s="177"/>
      <c r="Y25" s="184"/>
      <c r="Z25" s="185"/>
      <c r="AA25" s="185"/>
      <c r="AB25" s="185"/>
      <c r="AC25" s="186"/>
      <c r="AD25" s="46"/>
      <c r="AE25" s="187" t="s">
        <v>30</v>
      </c>
      <c r="AF25" s="188"/>
      <c r="AG25" s="189"/>
      <c r="AH25" s="187" t="str">
        <f>IF(AD25="○","子宮頚がん希望日","")</f>
        <v/>
      </c>
      <c r="AI25" s="188"/>
      <c r="AJ25" s="189"/>
      <c r="AK25" s="49"/>
      <c r="AL25" s="5" t="str">
        <f>IF(AD25="○","月","")</f>
        <v/>
      </c>
      <c r="AM25" s="49"/>
      <c r="AN25" s="8" t="str">
        <f>IF(AD25="○","日","")</f>
        <v/>
      </c>
      <c r="AO25" s="62"/>
      <c r="AP25" s="62"/>
    </row>
    <row r="26" spans="1:45" ht="30" customHeight="1" thickTop="1" thickBot="1">
      <c r="A26" s="64"/>
      <c r="B26" s="64"/>
      <c r="C26" s="65"/>
      <c r="D26" s="65"/>
      <c r="E26" s="65"/>
      <c r="F26" s="65"/>
      <c r="G26" s="64"/>
      <c r="H26" s="64"/>
      <c r="I26" s="64"/>
      <c r="J26" s="64"/>
      <c r="K26" s="64"/>
      <c r="L26" s="64"/>
      <c r="M26" s="65"/>
      <c r="O26" s="190" t="s">
        <v>32</v>
      </c>
      <c r="P26" s="190"/>
      <c r="Q26" s="190"/>
      <c r="R26" s="190"/>
      <c r="S26" s="190"/>
      <c r="T26" s="190"/>
      <c r="U26" s="190"/>
      <c r="V26" s="64"/>
      <c r="W26" s="64"/>
      <c r="X26" s="64"/>
      <c r="Y26" s="64"/>
      <c r="Z26" s="64"/>
      <c r="AA26" s="64"/>
      <c r="AB26" s="64"/>
      <c r="AC26" s="64"/>
      <c r="AD26" s="65"/>
      <c r="AE26" s="65"/>
      <c r="AF26" s="64"/>
      <c r="AG26" s="64"/>
      <c r="AH26" s="64"/>
      <c r="AI26" s="64"/>
      <c r="AJ26" s="64"/>
      <c r="AK26" s="64"/>
      <c r="AL26" s="65"/>
      <c r="AM26" s="65"/>
      <c r="AN26" s="65"/>
    </row>
    <row r="27" spans="1:45" ht="20.100000000000001" customHeight="1">
      <c r="A27" s="64"/>
      <c r="B27" s="191" t="s">
        <v>31</v>
      </c>
      <c r="C27" s="191"/>
      <c r="D27" s="191"/>
      <c r="E27" s="191"/>
      <c r="F27" s="191"/>
      <c r="G27" s="191"/>
      <c r="H27" s="191"/>
      <c r="I27" s="191"/>
      <c r="J27" s="191"/>
      <c r="K27" s="191"/>
      <c r="L27" s="64"/>
      <c r="M27" s="65"/>
      <c r="O27" s="192"/>
      <c r="P27" s="193"/>
      <c r="Q27" s="193"/>
      <c r="R27" s="193"/>
      <c r="S27" s="193"/>
      <c r="T27" s="193"/>
      <c r="U27" s="193"/>
      <c r="V27" s="193"/>
      <c r="W27" s="193"/>
      <c r="X27" s="193"/>
      <c r="Y27" s="193"/>
      <c r="Z27" s="193"/>
      <c r="AA27" s="193"/>
      <c r="AB27" s="193"/>
      <c r="AC27" s="193"/>
      <c r="AD27" s="193"/>
      <c r="AE27" s="194"/>
      <c r="AF27" s="64"/>
      <c r="AG27" s="64"/>
      <c r="AH27" s="64"/>
      <c r="AI27" s="64"/>
      <c r="AJ27" s="64"/>
      <c r="AK27" s="64"/>
      <c r="AL27" s="65"/>
      <c r="AM27" s="65"/>
      <c r="AN27" s="65"/>
    </row>
    <row r="28" spans="1:45" ht="20.100000000000001" customHeight="1">
      <c r="A28" s="64"/>
      <c r="B28" s="191" t="s">
        <v>33</v>
      </c>
      <c r="C28" s="191"/>
      <c r="D28" s="191"/>
      <c r="E28" s="191"/>
      <c r="F28" s="191"/>
      <c r="G28" s="191"/>
      <c r="H28" s="191"/>
      <c r="I28" s="191"/>
      <c r="J28" s="191"/>
      <c r="K28" s="191"/>
      <c r="L28" s="64"/>
      <c r="M28" s="65"/>
      <c r="O28" s="195"/>
      <c r="P28" s="196"/>
      <c r="Q28" s="196"/>
      <c r="R28" s="196"/>
      <c r="S28" s="196"/>
      <c r="T28" s="196"/>
      <c r="U28" s="196"/>
      <c r="V28" s="196"/>
      <c r="W28" s="196"/>
      <c r="X28" s="196"/>
      <c r="Y28" s="196"/>
      <c r="Z28" s="196"/>
      <c r="AA28" s="196"/>
      <c r="AB28" s="196"/>
      <c r="AC28" s="196"/>
      <c r="AD28" s="196"/>
      <c r="AE28" s="197"/>
      <c r="AL28" s="66"/>
      <c r="AM28" s="55"/>
      <c r="AN28" s="65"/>
    </row>
    <row r="29" spans="1:45" ht="20.100000000000001" customHeight="1">
      <c r="A29" s="64"/>
      <c r="B29" s="191" t="s">
        <v>34</v>
      </c>
      <c r="C29" s="191"/>
      <c r="D29" s="191"/>
      <c r="E29" s="191"/>
      <c r="F29" s="191"/>
      <c r="G29" s="191"/>
      <c r="H29" s="191"/>
      <c r="I29" s="191"/>
      <c r="J29" s="191"/>
      <c r="K29" s="191"/>
      <c r="L29" s="64"/>
      <c r="M29" s="65"/>
      <c r="O29" s="195"/>
      <c r="P29" s="196"/>
      <c r="Q29" s="196"/>
      <c r="R29" s="196"/>
      <c r="S29" s="196"/>
      <c r="T29" s="196"/>
      <c r="U29" s="196"/>
      <c r="V29" s="196"/>
      <c r="W29" s="196"/>
      <c r="X29" s="196"/>
      <c r="Y29" s="196"/>
      <c r="Z29" s="196"/>
      <c r="AA29" s="196"/>
      <c r="AB29" s="196"/>
      <c r="AC29" s="196"/>
      <c r="AD29" s="196"/>
      <c r="AE29" s="197"/>
      <c r="AF29" s="35"/>
      <c r="AG29" s="35"/>
      <c r="AH29" s="35"/>
      <c r="AI29" s="35"/>
      <c r="AJ29" s="36"/>
      <c r="AK29" s="36"/>
      <c r="AL29" s="37"/>
      <c r="AM29" s="38"/>
      <c r="AN29" s="36" t="s">
        <v>35</v>
      </c>
      <c r="AO29" s="67"/>
      <c r="AP29" s="67"/>
      <c r="AQ29" s="67"/>
      <c r="AR29" s="67"/>
      <c r="AS29" s="67"/>
    </row>
    <row r="30" spans="1:45" ht="20.100000000000001" customHeight="1">
      <c r="A30" s="64"/>
      <c r="B30" s="64"/>
      <c r="C30" s="65"/>
      <c r="D30" s="65"/>
      <c r="E30" s="65"/>
      <c r="F30" s="65"/>
      <c r="G30" s="64"/>
      <c r="H30" s="64"/>
      <c r="I30" s="64"/>
      <c r="J30" s="64"/>
      <c r="K30" s="64"/>
      <c r="L30" s="64"/>
      <c r="M30" s="65"/>
      <c r="O30" s="195"/>
      <c r="P30" s="196"/>
      <c r="Q30" s="196"/>
      <c r="R30" s="196"/>
      <c r="S30" s="196"/>
      <c r="T30" s="196"/>
      <c r="U30" s="196"/>
      <c r="V30" s="196"/>
      <c r="W30" s="196"/>
      <c r="X30" s="196"/>
      <c r="Y30" s="196"/>
      <c r="Z30" s="196"/>
      <c r="AA30" s="196"/>
      <c r="AB30" s="196"/>
      <c r="AC30" s="196"/>
      <c r="AD30" s="196"/>
      <c r="AE30" s="197"/>
      <c r="AH30" s="35"/>
      <c r="AI30" s="35"/>
      <c r="AJ30" s="36"/>
      <c r="AK30" s="37"/>
      <c r="AL30" s="37"/>
      <c r="AM30" s="39"/>
      <c r="AN30" s="36" t="s">
        <v>36</v>
      </c>
      <c r="AO30" s="67"/>
      <c r="AP30" s="67"/>
      <c r="AQ30" s="67"/>
      <c r="AR30" s="67"/>
      <c r="AS30" s="67"/>
    </row>
    <row r="31" spans="1:45" ht="20.100000000000001" customHeight="1">
      <c r="A31" s="64"/>
      <c r="B31" s="64"/>
      <c r="C31" s="65"/>
      <c r="D31" s="65"/>
      <c r="E31" s="65"/>
      <c r="F31" s="65"/>
      <c r="G31" s="64"/>
      <c r="H31" s="64"/>
      <c r="I31" s="64"/>
      <c r="J31" s="64"/>
      <c r="K31" s="64"/>
      <c r="L31" s="64"/>
      <c r="M31" s="65"/>
      <c r="O31" s="195"/>
      <c r="P31" s="196"/>
      <c r="Q31" s="196"/>
      <c r="R31" s="196"/>
      <c r="S31" s="196"/>
      <c r="T31" s="196"/>
      <c r="U31" s="196"/>
      <c r="V31" s="196"/>
      <c r="W31" s="196"/>
      <c r="X31" s="196"/>
      <c r="Y31" s="196"/>
      <c r="Z31" s="196"/>
      <c r="AA31" s="196"/>
      <c r="AB31" s="196"/>
      <c r="AC31" s="196"/>
      <c r="AD31" s="196"/>
      <c r="AE31" s="197"/>
      <c r="AH31" s="35"/>
      <c r="AI31" s="35"/>
      <c r="AJ31" s="36"/>
      <c r="AK31" s="37"/>
      <c r="AL31" s="37"/>
      <c r="AM31" s="39"/>
      <c r="AN31" s="36" t="s">
        <v>37</v>
      </c>
      <c r="AO31" s="67"/>
      <c r="AP31" s="67"/>
      <c r="AQ31" s="67"/>
      <c r="AR31" s="67"/>
      <c r="AS31" s="67"/>
    </row>
    <row r="32" spans="1:45" ht="20.100000000000001" customHeight="1" thickBot="1">
      <c r="A32" s="64"/>
      <c r="B32" s="64"/>
      <c r="C32" s="65"/>
      <c r="D32" s="65"/>
      <c r="E32" s="65"/>
      <c r="F32" s="65"/>
      <c r="G32" s="64"/>
      <c r="H32" s="64"/>
      <c r="I32" s="64"/>
      <c r="J32" s="64"/>
      <c r="K32" s="64"/>
      <c r="L32" s="64"/>
      <c r="M32" s="65"/>
      <c r="O32" s="198"/>
      <c r="P32" s="199"/>
      <c r="Q32" s="199"/>
      <c r="R32" s="199"/>
      <c r="S32" s="199"/>
      <c r="T32" s="199"/>
      <c r="U32" s="199"/>
      <c r="V32" s="199"/>
      <c r="W32" s="199"/>
      <c r="X32" s="199"/>
      <c r="Y32" s="199"/>
      <c r="Z32" s="199"/>
      <c r="AA32" s="199"/>
      <c r="AB32" s="199"/>
      <c r="AC32" s="199"/>
      <c r="AD32" s="199"/>
      <c r="AE32" s="200"/>
      <c r="AH32" s="35"/>
      <c r="AI32" s="35"/>
      <c r="AJ32" s="36"/>
      <c r="AK32" s="37"/>
      <c r="AL32" s="37"/>
      <c r="AM32" s="39"/>
      <c r="AN32" s="40" t="s">
        <v>38</v>
      </c>
      <c r="AO32" s="67"/>
      <c r="AP32" s="67"/>
      <c r="AQ32" s="67"/>
      <c r="AR32" s="67"/>
      <c r="AS32" s="67"/>
    </row>
    <row r="33" spans="1:33" ht="20.100000000000001" customHeight="1">
      <c r="A33" s="64"/>
      <c r="B33" s="64"/>
      <c r="C33" s="65"/>
      <c r="D33" s="65"/>
      <c r="E33" s="65"/>
      <c r="F33" s="65"/>
      <c r="G33" s="64"/>
      <c r="H33" s="64"/>
      <c r="I33" s="64"/>
      <c r="J33" s="64"/>
      <c r="K33" s="64"/>
      <c r="L33" s="64"/>
      <c r="M33" s="65"/>
      <c r="AE33" s="68"/>
      <c r="AF33" s="64"/>
      <c r="AG33" s="64"/>
    </row>
    <row r="34" spans="1:33" ht="20.100000000000001" customHeight="1"/>
    <row r="35" spans="1:33" ht="20.100000000000001" customHeight="1"/>
    <row r="36" spans="1:33" ht="20.100000000000001" customHeight="1"/>
    <row r="37" spans="1:33" ht="20.100000000000001" customHeight="1"/>
    <row r="38" spans="1:33" ht="20.100000000000001" customHeight="1"/>
    <row r="39" spans="1:33" ht="20.100000000000001" customHeight="1"/>
    <row r="40" spans="1:33" ht="20.100000000000001" customHeight="1"/>
    <row r="41" spans="1:33" ht="20.100000000000001" customHeight="1"/>
    <row r="42" spans="1:33" ht="20.100000000000001" customHeight="1"/>
    <row r="43" spans="1:33" ht="20.100000000000001" customHeight="1"/>
    <row r="44" spans="1:33" ht="20.100000000000001" customHeight="1"/>
    <row r="45" spans="1:33" ht="20.100000000000001" customHeight="1"/>
    <row r="46" spans="1:33" ht="20.100000000000001" customHeight="1"/>
    <row r="47" spans="1:33" ht="20.100000000000001" customHeight="1"/>
    <row r="48" spans="1:33"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sheetData>
  <sheetProtection algorithmName="SHA-512" hashValue="0TT4thXIzbVtlGLdQnsI+hrcxpCC2hFH9JyVlbZcpw0i0STY6/sYzh8dP5aD8vF8ZcO2AIjiHNbxE1W2rlOaPA==" saltValue="eVxYPa2VVzpwLXI6CE1bAQ==" spinCount="100000" sheet="1" objects="1" scenarios="1"/>
  <mergeCells count="148">
    <mergeCell ref="AE19:AG19"/>
    <mergeCell ref="AE18:AG18"/>
    <mergeCell ref="AE17:AG17"/>
    <mergeCell ref="O26:U26"/>
    <mergeCell ref="B29:K29"/>
    <mergeCell ref="B28:K28"/>
    <mergeCell ref="B27:K27"/>
    <mergeCell ref="O27:AE32"/>
    <mergeCell ref="A1:F1"/>
    <mergeCell ref="AE16:AG16"/>
    <mergeCell ref="AE15:AG15"/>
    <mergeCell ref="AE14:AG14"/>
    <mergeCell ref="AE13:AG13"/>
    <mergeCell ref="AE12:AG12"/>
    <mergeCell ref="AE11:AG11"/>
    <mergeCell ref="AE10:AG10"/>
    <mergeCell ref="AE9:AG9"/>
    <mergeCell ref="AE8:AG8"/>
    <mergeCell ref="Y23:AC25"/>
    <mergeCell ref="Y17:AC19"/>
    <mergeCell ref="A4:D4"/>
    <mergeCell ref="A2:D2"/>
    <mergeCell ref="E2:O2"/>
    <mergeCell ref="A3:D3"/>
    <mergeCell ref="AH23:AJ23"/>
    <mergeCell ref="G24:K25"/>
    <mergeCell ref="AH24:AJ24"/>
    <mergeCell ref="AH25:AJ25"/>
    <mergeCell ref="Y20:AC22"/>
    <mergeCell ref="AH20:AJ20"/>
    <mergeCell ref="G21:K22"/>
    <mergeCell ref="AH21:AJ21"/>
    <mergeCell ref="AH22:AJ22"/>
    <mergeCell ref="M22:N22"/>
    <mergeCell ref="V20:X22"/>
    <mergeCell ref="M25:N25"/>
    <mergeCell ref="V23:X25"/>
    <mergeCell ref="AE25:AG25"/>
    <mergeCell ref="AE24:AG24"/>
    <mergeCell ref="AE23:AG23"/>
    <mergeCell ref="AE22:AG22"/>
    <mergeCell ref="AE21:AG21"/>
    <mergeCell ref="AE20:AG20"/>
    <mergeCell ref="AH17:AJ17"/>
    <mergeCell ref="G18:K19"/>
    <mergeCell ref="AH18:AJ18"/>
    <mergeCell ref="AH19:AJ19"/>
    <mergeCell ref="AH11:AJ11"/>
    <mergeCell ref="G12:K13"/>
    <mergeCell ref="AH12:AJ12"/>
    <mergeCell ref="AH13:AJ13"/>
    <mergeCell ref="G14:K14"/>
    <mergeCell ref="R14:S14"/>
    <mergeCell ref="V14:X16"/>
    <mergeCell ref="Y14:AC16"/>
    <mergeCell ref="AH14:AJ14"/>
    <mergeCell ref="G15:K16"/>
    <mergeCell ref="AH15:AJ15"/>
    <mergeCell ref="AH16:AJ16"/>
    <mergeCell ref="S13:T13"/>
    <mergeCell ref="P13:Q13"/>
    <mergeCell ref="R11:S11"/>
    <mergeCell ref="V11:X13"/>
    <mergeCell ref="M16:N16"/>
    <mergeCell ref="V17:X19"/>
    <mergeCell ref="Y11:AC13"/>
    <mergeCell ref="M13:N13"/>
    <mergeCell ref="AH8:AJ8"/>
    <mergeCell ref="AH10:AJ10"/>
    <mergeCell ref="AH9:AJ9"/>
    <mergeCell ref="E3:K3"/>
    <mergeCell ref="O3:U3"/>
    <mergeCell ref="L3:N3"/>
    <mergeCell ref="V3:X3"/>
    <mergeCell ref="Y3:AE3"/>
    <mergeCell ref="AD6:AG7"/>
    <mergeCell ref="G7:K7"/>
    <mergeCell ref="G6:K6"/>
    <mergeCell ref="V8:X10"/>
    <mergeCell ref="V6:X7"/>
    <mergeCell ref="Y8:AC10"/>
    <mergeCell ref="Y6:AC7"/>
    <mergeCell ref="R8:S8"/>
    <mergeCell ref="E4:O4"/>
    <mergeCell ref="AH6:AN7"/>
    <mergeCell ref="A6:A7"/>
    <mergeCell ref="B6:B7"/>
    <mergeCell ref="C6:F7"/>
    <mergeCell ref="M6:U6"/>
    <mergeCell ref="L6:L7"/>
    <mergeCell ref="M7:U7"/>
    <mergeCell ref="A8:A10"/>
    <mergeCell ref="B8:B10"/>
    <mergeCell ref="N8:O8"/>
    <mergeCell ref="L8:L10"/>
    <mergeCell ref="G9:K10"/>
    <mergeCell ref="G8:K8"/>
    <mergeCell ref="A11:A13"/>
    <mergeCell ref="B11:B13"/>
    <mergeCell ref="G11:K11"/>
    <mergeCell ref="L11:L13"/>
    <mergeCell ref="N11:O11"/>
    <mergeCell ref="N12:U12"/>
    <mergeCell ref="S10:T10"/>
    <mergeCell ref="P10:Q10"/>
    <mergeCell ref="P8:Q8"/>
    <mergeCell ref="P11:Q11"/>
    <mergeCell ref="N9:U9"/>
    <mergeCell ref="M10:N10"/>
    <mergeCell ref="A14:A16"/>
    <mergeCell ref="B14:B16"/>
    <mergeCell ref="P16:Q16"/>
    <mergeCell ref="S16:T16"/>
    <mergeCell ref="L14:L16"/>
    <mergeCell ref="N14:O14"/>
    <mergeCell ref="N15:U15"/>
    <mergeCell ref="P14:Q14"/>
    <mergeCell ref="M19:N19"/>
    <mergeCell ref="A17:A19"/>
    <mergeCell ref="B17:B19"/>
    <mergeCell ref="L17:L19"/>
    <mergeCell ref="N17:O17"/>
    <mergeCell ref="N18:U18"/>
    <mergeCell ref="P17:Q17"/>
    <mergeCell ref="P19:Q19"/>
    <mergeCell ref="S19:T19"/>
    <mergeCell ref="G17:K17"/>
    <mergeCell ref="R17:S17"/>
    <mergeCell ref="A20:A22"/>
    <mergeCell ref="B20:B22"/>
    <mergeCell ref="L20:L22"/>
    <mergeCell ref="N20:O20"/>
    <mergeCell ref="N21:U21"/>
    <mergeCell ref="P20:Q20"/>
    <mergeCell ref="P22:Q22"/>
    <mergeCell ref="S22:T22"/>
    <mergeCell ref="G20:K20"/>
    <mergeCell ref="R20:S20"/>
    <mergeCell ref="A23:A25"/>
    <mergeCell ref="B23:B25"/>
    <mergeCell ref="L23:L25"/>
    <mergeCell ref="N23:O23"/>
    <mergeCell ref="N24:U24"/>
    <mergeCell ref="P23:Q23"/>
    <mergeCell ref="P25:Q25"/>
    <mergeCell ref="S25:T25"/>
    <mergeCell ref="G23:K23"/>
    <mergeCell ref="R23:S23"/>
  </mergeCells>
  <phoneticPr fontId="1"/>
  <dataValidations count="2">
    <dataValidation type="list" allowBlank="1" showInputMessage="1" showErrorMessage="1" sqref="L8:L25" xr:uid="{9DA5BF51-916B-4D19-B2B5-56707D7CB6BD}">
      <formula1>"男性,女性"</formula1>
    </dataValidation>
    <dataValidation type="list" allowBlank="1" showInputMessage="1" showErrorMessage="1" sqref="AD8:AD25" xr:uid="{00ACE503-0D24-4A25-B297-B68181BE53FD}">
      <formula1>"○"</formula1>
    </dataValidation>
  </dataValidations>
  <pageMargins left="0.7" right="0.7" top="0.75" bottom="0.75" header="0.3" footer="0.3"/>
  <pageSetup paperSize="9" scale="52"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3A90439-D638-42F6-9E5F-1AA9D8A8EEDD}">
          <x14:formula1>
            <xm:f>マスタ!$A$2:$A$13</xm:f>
          </x14:formula1>
          <xm:sqref>C8:C25 P10:Q10 AK9:AK10 P13:Q13 AK12:AK13 AK24:AK25 AK15:AK16 P16:Q16 AK18:AK19 P19:Q19 AK21:AK22 P22:Q22 P25:Q25</xm:sqref>
        </x14:dataValidation>
        <x14:dataValidation type="list" allowBlank="1" showInputMessage="1" showErrorMessage="1" xr:uid="{ADB4E4A3-14BD-4C0D-82B6-216B2CEEFC04}">
          <x14:formula1>
            <xm:f>マスタ!$B$2:$B$32</xm:f>
          </x14:formula1>
          <xm:sqref>E8:E25 S10:T10 AM9:AM10 S13:T13 AM12:AM13 AM24:AM25 AM15:AM16 S16:T16 AM18:AM19 S19:T19 AM21:AM22 S22:T22 S25:T25</xm:sqref>
        </x14:dataValidation>
        <x14:dataValidation type="list" allowBlank="1" showInputMessage="1" showErrorMessage="1" xr:uid="{AC412308-7F8E-4407-A575-FCE024DD8274}">
          <x14:formula1>
            <xm:f>マスタ!$D$2:$D$6</xm:f>
          </x14:formula1>
          <xm:sqref>V8:X25</xm:sqref>
        </x14:dataValidation>
        <x14:dataValidation type="list" allowBlank="1" showInputMessage="1" showErrorMessage="1" xr:uid="{34A5B379-E07D-4B1B-9CFB-412813E4140F}">
          <x14:formula1>
            <xm:f>マスタ!$F$2:$F$4</xm:f>
          </x14:formula1>
          <xm:sqref>Y8 Y11 Y14 Y17 Y20 Y23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CDC5A-3C65-4BDD-855E-DCDB861902FF}">
  <dimension ref="A1:F32"/>
  <sheetViews>
    <sheetView workbookViewId="0">
      <selection activeCell="F4" sqref="F4"/>
    </sheetView>
  </sheetViews>
  <sheetFormatPr defaultRowHeight="24"/>
  <cols>
    <col min="1" max="3" width="9" style="3"/>
    <col min="4" max="4" width="24.5" style="3" customWidth="1"/>
    <col min="5" max="5" width="9" style="3"/>
    <col min="6" max="6" width="36" style="3" customWidth="1"/>
  </cols>
  <sheetData>
    <row r="1" spans="1:6">
      <c r="A1" s="42" t="s">
        <v>18</v>
      </c>
      <c r="B1" s="43" t="s">
        <v>29</v>
      </c>
      <c r="C1" s="1"/>
      <c r="D1" s="44" t="s">
        <v>39</v>
      </c>
      <c r="E1" s="1"/>
      <c r="F1" s="44" t="s">
        <v>13</v>
      </c>
    </row>
    <row r="2" spans="1:6" ht="49.5" customHeight="1">
      <c r="A2" s="1">
        <v>1</v>
      </c>
      <c r="B2" s="1">
        <v>1</v>
      </c>
      <c r="C2" s="1"/>
      <c r="D2" s="1" t="s">
        <v>22</v>
      </c>
      <c r="E2" s="1"/>
      <c r="F2" s="2" t="s">
        <v>23</v>
      </c>
    </row>
    <row r="3" spans="1:6" ht="44.25" customHeight="1">
      <c r="A3" s="1">
        <v>2</v>
      </c>
      <c r="B3" s="1">
        <v>2</v>
      </c>
      <c r="C3" s="1"/>
      <c r="D3" s="1" t="s">
        <v>40</v>
      </c>
      <c r="E3" s="1"/>
      <c r="F3" s="2" t="s">
        <v>41</v>
      </c>
    </row>
    <row r="4" spans="1:6" ht="45" customHeight="1">
      <c r="A4" s="1">
        <v>3</v>
      </c>
      <c r="B4" s="1">
        <v>3</v>
      </c>
      <c r="C4" s="1"/>
      <c r="D4" s="1" t="s">
        <v>42</v>
      </c>
      <c r="E4" s="1"/>
      <c r="F4" s="2" t="s">
        <v>43</v>
      </c>
    </row>
    <row r="5" spans="1:6" ht="20.100000000000001" customHeight="1">
      <c r="A5" s="1">
        <v>4</v>
      </c>
      <c r="B5" s="1">
        <v>4</v>
      </c>
      <c r="C5" s="1"/>
      <c r="D5" s="1" t="s">
        <v>44</v>
      </c>
      <c r="E5" s="1"/>
      <c r="F5" s="1"/>
    </row>
    <row r="6" spans="1:6" ht="20.100000000000001" customHeight="1">
      <c r="A6" s="1">
        <v>5</v>
      </c>
      <c r="B6" s="1">
        <v>5</v>
      </c>
      <c r="C6" s="1"/>
      <c r="D6" s="1" t="s">
        <v>45</v>
      </c>
      <c r="E6" s="1"/>
      <c r="F6" s="1"/>
    </row>
    <row r="7" spans="1:6" ht="20.100000000000001" customHeight="1">
      <c r="A7" s="1">
        <v>6</v>
      </c>
      <c r="B7" s="1">
        <v>6</v>
      </c>
      <c r="C7" s="1"/>
      <c r="D7" s="1"/>
      <c r="E7" s="1"/>
      <c r="F7" s="1"/>
    </row>
    <row r="8" spans="1:6" ht="20.100000000000001" customHeight="1">
      <c r="A8" s="1">
        <v>7</v>
      </c>
      <c r="B8" s="1">
        <v>7</v>
      </c>
      <c r="C8" s="1"/>
      <c r="D8" s="1"/>
      <c r="E8" s="1"/>
      <c r="F8" s="1"/>
    </row>
    <row r="9" spans="1:6" ht="20.100000000000001" customHeight="1">
      <c r="A9" s="1">
        <v>8</v>
      </c>
      <c r="B9" s="1">
        <v>8</v>
      </c>
      <c r="C9" s="1"/>
      <c r="D9" s="1"/>
      <c r="E9" s="1"/>
      <c r="F9" s="1"/>
    </row>
    <row r="10" spans="1:6" ht="20.100000000000001" customHeight="1">
      <c r="A10" s="1">
        <v>9</v>
      </c>
      <c r="B10" s="1">
        <v>9</v>
      </c>
      <c r="C10" s="1"/>
      <c r="D10" s="1"/>
      <c r="E10" s="1"/>
      <c r="F10" s="1"/>
    </row>
    <row r="11" spans="1:6" ht="20.100000000000001" customHeight="1">
      <c r="A11" s="1">
        <v>10</v>
      </c>
      <c r="B11" s="1">
        <v>10</v>
      </c>
      <c r="C11" s="1"/>
      <c r="D11" s="1"/>
      <c r="E11" s="1"/>
      <c r="F11" s="1"/>
    </row>
    <row r="12" spans="1:6" ht="20.100000000000001" customHeight="1">
      <c r="A12" s="1">
        <v>11</v>
      </c>
      <c r="B12" s="1">
        <v>11</v>
      </c>
      <c r="C12" s="1"/>
      <c r="D12" s="1"/>
      <c r="E12" s="1"/>
      <c r="F12" s="1"/>
    </row>
    <row r="13" spans="1:6" ht="20.100000000000001" customHeight="1">
      <c r="A13" s="1">
        <v>12</v>
      </c>
      <c r="B13" s="1">
        <v>12</v>
      </c>
      <c r="C13" s="1"/>
      <c r="D13" s="1"/>
      <c r="E13" s="1"/>
      <c r="F13" s="1"/>
    </row>
    <row r="14" spans="1:6" ht="20.100000000000001" customHeight="1">
      <c r="A14" s="1"/>
      <c r="B14" s="1">
        <v>13</v>
      </c>
      <c r="C14" s="1"/>
      <c r="D14" s="1"/>
      <c r="E14" s="1"/>
      <c r="F14" s="1"/>
    </row>
    <row r="15" spans="1:6" ht="20.100000000000001" customHeight="1">
      <c r="A15" s="1"/>
      <c r="B15" s="1">
        <v>14</v>
      </c>
      <c r="C15" s="1"/>
      <c r="D15" s="1"/>
      <c r="E15" s="1"/>
      <c r="F15" s="1"/>
    </row>
    <row r="16" spans="1:6" ht="20.100000000000001" customHeight="1">
      <c r="A16" s="1"/>
      <c r="B16" s="1">
        <v>15</v>
      </c>
      <c r="C16" s="1"/>
      <c r="D16" s="1"/>
      <c r="E16" s="1"/>
      <c r="F16" s="1"/>
    </row>
    <row r="17" spans="2:2" ht="20.100000000000001" customHeight="1">
      <c r="B17" s="1">
        <v>16</v>
      </c>
    </row>
    <row r="18" spans="2:2" ht="20.100000000000001" customHeight="1">
      <c r="B18" s="1">
        <v>17</v>
      </c>
    </row>
    <row r="19" spans="2:2" ht="20.100000000000001" customHeight="1">
      <c r="B19" s="1">
        <v>18</v>
      </c>
    </row>
    <row r="20" spans="2:2" ht="20.100000000000001" customHeight="1">
      <c r="B20" s="1">
        <v>19</v>
      </c>
    </row>
    <row r="21" spans="2:2" ht="20.100000000000001" customHeight="1">
      <c r="B21" s="1">
        <v>20</v>
      </c>
    </row>
    <row r="22" spans="2:2" ht="20.100000000000001" customHeight="1">
      <c r="B22" s="1">
        <v>21</v>
      </c>
    </row>
    <row r="23" spans="2:2" ht="20.100000000000001" customHeight="1">
      <c r="B23" s="1">
        <v>22</v>
      </c>
    </row>
    <row r="24" spans="2:2" ht="20.100000000000001" customHeight="1">
      <c r="B24" s="1">
        <v>23</v>
      </c>
    </row>
    <row r="25" spans="2:2" ht="20.100000000000001" customHeight="1">
      <c r="B25" s="1">
        <v>24</v>
      </c>
    </row>
    <row r="26" spans="2:2" ht="20.100000000000001" customHeight="1">
      <c r="B26" s="1">
        <v>25</v>
      </c>
    </row>
    <row r="27" spans="2:2" ht="20.100000000000001" customHeight="1">
      <c r="B27" s="1">
        <v>26</v>
      </c>
    </row>
    <row r="28" spans="2:2" ht="20.100000000000001" customHeight="1">
      <c r="B28" s="1">
        <v>27</v>
      </c>
    </row>
    <row r="29" spans="2:2" ht="20.100000000000001" customHeight="1">
      <c r="B29" s="1">
        <v>28</v>
      </c>
    </row>
    <row r="30" spans="2:2" ht="20.100000000000001" customHeight="1">
      <c r="B30" s="1">
        <v>29</v>
      </c>
    </row>
    <row r="31" spans="2:2" ht="20.100000000000001" customHeight="1">
      <c r="B31" s="1">
        <v>30</v>
      </c>
    </row>
    <row r="32" spans="2:2" ht="20.100000000000001" customHeight="1">
      <c r="B32" s="1">
        <v>31</v>
      </c>
    </row>
  </sheetData>
  <sheetProtection algorithmName="SHA-512" hashValue="KVW+2noMcjIqWBzQ0LZNgw3+HRcZJTeKNwsvMwJFU0x7HMdYsaWm4fTxzNEEN3H7i+PtnxaRBzjQ76rROAP4Wg==" saltValue="k7d+thwCGWzQG/P5MJm31g=="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申込名簿</vt:lpstr>
      <vt:lpstr>マスタ</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